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autoCompressPictures="0"/>
  <mc:AlternateContent xmlns:mc="http://schemas.openxmlformats.org/markup-compatibility/2006">
    <mc:Choice Requires="x15">
      <x15ac:absPath xmlns:x15ac="http://schemas.microsoft.com/office/spreadsheetml/2010/11/ac" url="C:\Users\JosephTan(SPI)\Documents\"/>
    </mc:Choice>
  </mc:AlternateContent>
  <xr:revisionPtr revIDLastSave="0" documentId="13_ncr:1_{7C3A7319-284A-421F-9E35-3DA6232D20FF}" xr6:coauthVersionLast="47" xr6:coauthVersionMax="47" xr10:uidLastSave="{00000000-0000-0000-0000-000000000000}"/>
  <workbookProtection workbookAlgorithmName="SHA-512" workbookHashValue="kBFQVDiMIFUyaR2ltwd6W48cabL8OXWqD3mfFBNKAq7VevYmg7FDlsxeKBf76q1AvQPxGQCdtyZYLBcdgZhbvA==" workbookSaltValue="CJjAuGAQ22+JgvWXjQX8Jg==" workbookSpinCount="100000" lockStructure="1"/>
  <bookViews>
    <workbookView xWindow="-110" yWindow="-110" windowWidth="19420" windowHeight="11500" xr2:uid="{00000000-000D-0000-FFFF-FFFF00000000}"/>
  </bookViews>
  <sheets>
    <sheet name="Budget Spreadsheet" sheetId="1" r:id="rId1"/>
  </sheets>
  <definedNames>
    <definedName name="Act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64" i="1" l="1"/>
  <c r="S70" i="1"/>
  <c r="U64" i="1"/>
  <c r="W64" i="1"/>
  <c r="Y64" i="1"/>
  <c r="AA64" i="1"/>
  <c r="AC64" i="1"/>
  <c r="P20" i="1"/>
  <c r="Q64" i="1"/>
  <c r="Q70" i="1"/>
  <c r="K47" i="1"/>
  <c r="R47" i="1"/>
  <c r="K38" i="1"/>
  <c r="R38" i="1"/>
  <c r="T38" i="1" s="1"/>
  <c r="V38" i="1" s="1"/>
  <c r="T47" i="1" l="1"/>
  <c r="V47" i="1" s="1"/>
  <c r="X47" i="1" s="1"/>
  <c r="Z47" i="1" s="1"/>
  <c r="AB47" i="1" s="1"/>
  <c r="AD47" i="1" s="1"/>
  <c r="AF47" i="1" s="1"/>
  <c r="AH47" i="1" s="1"/>
  <c r="AJ47" i="1" s="1"/>
  <c r="AL47" i="1" s="1"/>
  <c r="X38" i="1"/>
  <c r="Z38" i="1" s="1"/>
  <c r="AB38" i="1" s="1"/>
  <c r="AD38" i="1" s="1"/>
  <c r="AF38" i="1" s="1"/>
  <c r="AH38" i="1" s="1"/>
  <c r="AJ38" i="1" s="1"/>
  <c r="AL38" i="1" s="1"/>
  <c r="R28" i="1"/>
  <c r="T28" i="1" s="1"/>
  <c r="V28" i="1" s="1"/>
  <c r="X28" i="1" s="1"/>
  <c r="Z28" i="1" s="1"/>
  <c r="AB28" i="1" s="1"/>
  <c r="AD28" i="1" s="1"/>
  <c r="AF28" i="1" s="1"/>
  <c r="AH28" i="1" s="1"/>
  <c r="AJ28" i="1" s="1"/>
  <c r="AL28" i="1" s="1"/>
  <c r="K28" i="1"/>
  <c r="R27" i="1"/>
  <c r="T27" i="1" s="1"/>
  <c r="V27" i="1" s="1"/>
  <c r="X27" i="1" s="1"/>
  <c r="K27" i="1"/>
  <c r="R26" i="1"/>
  <c r="T26" i="1" s="1"/>
  <c r="V26" i="1" s="1"/>
  <c r="K26" i="1"/>
  <c r="R25" i="1"/>
  <c r="T25" i="1" s="1"/>
  <c r="K25" i="1"/>
  <c r="R24" i="1"/>
  <c r="T24" i="1" s="1"/>
  <c r="K24" i="1"/>
  <c r="R23" i="1"/>
  <c r="K23" i="1"/>
  <c r="R22" i="1"/>
  <c r="T22" i="1" s="1"/>
  <c r="V22" i="1" s="1"/>
  <c r="X22" i="1" s="1"/>
  <c r="Z22" i="1" s="1"/>
  <c r="AB22" i="1" s="1"/>
  <c r="AD22" i="1" s="1"/>
  <c r="AF22" i="1" s="1"/>
  <c r="AH22" i="1" s="1"/>
  <c r="AJ22" i="1" s="1"/>
  <c r="AL22" i="1" s="1"/>
  <c r="K22" i="1"/>
  <c r="R21" i="1"/>
  <c r="T21" i="1" s="1"/>
  <c r="K21" i="1"/>
  <c r="AK20" i="1"/>
  <c r="AI20" i="1"/>
  <c r="AG20" i="1"/>
  <c r="AE20" i="1"/>
  <c r="AC20" i="1"/>
  <c r="AA20" i="1"/>
  <c r="Y20" i="1"/>
  <c r="W20" i="1"/>
  <c r="U20" i="1"/>
  <c r="S20" i="1"/>
  <c r="S72" i="1" s="1"/>
  <c r="Q20" i="1"/>
  <c r="Q72" i="1" s="1"/>
  <c r="O20" i="1"/>
  <c r="AK70" i="1"/>
  <c r="AI70" i="1"/>
  <c r="AG70" i="1"/>
  <c r="AE70" i="1"/>
  <c r="AC70" i="1"/>
  <c r="AA70" i="1"/>
  <c r="Y70" i="1"/>
  <c r="W70" i="1"/>
  <c r="U70" i="1"/>
  <c r="P70" i="1"/>
  <c r="O70" i="1"/>
  <c r="R69" i="1"/>
  <c r="R68" i="1"/>
  <c r="T68" i="1" s="1"/>
  <c r="V68" i="1" s="1"/>
  <c r="X68" i="1" s="1"/>
  <c r="Z68" i="1" s="1"/>
  <c r="AB68" i="1" s="1"/>
  <c r="AD68" i="1" s="1"/>
  <c r="AF68" i="1" s="1"/>
  <c r="AH68" i="1" s="1"/>
  <c r="AJ68" i="1" s="1"/>
  <c r="AL68" i="1" s="1"/>
  <c r="R67" i="1"/>
  <c r="T67" i="1" s="1"/>
  <c r="R66" i="1"/>
  <c r="R65" i="1"/>
  <c r="AK64" i="1"/>
  <c r="AI64" i="1"/>
  <c r="AG64" i="1"/>
  <c r="AE64" i="1"/>
  <c r="P64" i="1"/>
  <c r="O64" i="1"/>
  <c r="R63" i="1"/>
  <c r="T63" i="1" s="1"/>
  <c r="V63" i="1" s="1"/>
  <c r="X63" i="1" s="1"/>
  <c r="Z63" i="1" s="1"/>
  <c r="AB63" i="1" s="1"/>
  <c r="AD63" i="1" s="1"/>
  <c r="AF63" i="1" s="1"/>
  <c r="AH63" i="1" s="1"/>
  <c r="AJ63" i="1" s="1"/>
  <c r="AL63" i="1" s="1"/>
  <c r="R62" i="1"/>
  <c r="T62" i="1" s="1"/>
  <c r="V62" i="1" s="1"/>
  <c r="X62" i="1" s="1"/>
  <c r="Z62" i="1" s="1"/>
  <c r="AB62" i="1" s="1"/>
  <c r="AD62" i="1" s="1"/>
  <c r="AF62" i="1" s="1"/>
  <c r="AH62" i="1" s="1"/>
  <c r="AJ62" i="1" s="1"/>
  <c r="AL62" i="1" s="1"/>
  <c r="R61" i="1"/>
  <c r="R60" i="1"/>
  <c r="T60" i="1" s="1"/>
  <c r="V60" i="1" s="1"/>
  <c r="X60" i="1" s="1"/>
  <c r="Z60" i="1" s="1"/>
  <c r="AB60" i="1" s="1"/>
  <c r="AD60" i="1" s="1"/>
  <c r="AF60" i="1" s="1"/>
  <c r="AH60" i="1" s="1"/>
  <c r="AJ60" i="1" s="1"/>
  <c r="AL60" i="1" s="1"/>
  <c r="R59" i="1"/>
  <c r="T59" i="1" s="1"/>
  <c r="V59" i="1" s="1"/>
  <c r="X59" i="1" s="1"/>
  <c r="Z59" i="1" s="1"/>
  <c r="AB59" i="1" s="1"/>
  <c r="AD59" i="1" s="1"/>
  <c r="AF59" i="1" s="1"/>
  <c r="AH59" i="1" s="1"/>
  <c r="AJ59" i="1" s="1"/>
  <c r="AL59" i="1" s="1"/>
  <c r="R58" i="1"/>
  <c r="T58" i="1" s="1"/>
  <c r="AK57" i="1"/>
  <c r="AI57" i="1"/>
  <c r="AG57" i="1"/>
  <c r="AE57" i="1"/>
  <c r="AC57" i="1"/>
  <c r="AA57" i="1"/>
  <c r="Y57" i="1"/>
  <c r="W57" i="1"/>
  <c r="U57" i="1"/>
  <c r="S57" i="1"/>
  <c r="Q57" i="1"/>
  <c r="P57" i="1"/>
  <c r="O57" i="1"/>
  <c r="R56" i="1"/>
  <c r="T56" i="1" s="1"/>
  <c r="V56" i="1" s="1"/>
  <c r="X56" i="1" s="1"/>
  <c r="Z56" i="1" s="1"/>
  <c r="AB56" i="1" s="1"/>
  <c r="AD56" i="1" s="1"/>
  <c r="AF56" i="1" s="1"/>
  <c r="AH56" i="1" s="1"/>
  <c r="AJ56" i="1" s="1"/>
  <c r="AL56" i="1" s="1"/>
  <c r="R55" i="1"/>
  <c r="R54" i="1"/>
  <c r="R53" i="1"/>
  <c r="T53" i="1" s="1"/>
  <c r="R52" i="1"/>
  <c r="T52" i="1" s="1"/>
  <c r="V52" i="1" s="1"/>
  <c r="X52" i="1" s="1"/>
  <c r="Z52" i="1" s="1"/>
  <c r="AB52" i="1" s="1"/>
  <c r="AD52" i="1" s="1"/>
  <c r="AF52" i="1" s="1"/>
  <c r="AH52" i="1" s="1"/>
  <c r="AJ52" i="1" s="1"/>
  <c r="AL52" i="1" s="1"/>
  <c r="R51" i="1"/>
  <c r="AK50" i="1"/>
  <c r="AI50" i="1"/>
  <c r="AG50" i="1"/>
  <c r="AE50" i="1"/>
  <c r="AC50" i="1"/>
  <c r="AA50" i="1"/>
  <c r="Y50" i="1"/>
  <c r="W50" i="1"/>
  <c r="U50" i="1"/>
  <c r="S50" i="1"/>
  <c r="Q50" i="1"/>
  <c r="P50" i="1"/>
  <c r="O50" i="1"/>
  <c r="R49" i="1"/>
  <c r="T49" i="1" s="1"/>
  <c r="V49" i="1" s="1"/>
  <c r="X49" i="1" s="1"/>
  <c r="Z49" i="1" s="1"/>
  <c r="AB49" i="1" s="1"/>
  <c r="AD49" i="1" s="1"/>
  <c r="AF49" i="1" s="1"/>
  <c r="AH49" i="1" s="1"/>
  <c r="AJ49" i="1" s="1"/>
  <c r="AL49" i="1" s="1"/>
  <c r="R48" i="1"/>
  <c r="T48" i="1" s="1"/>
  <c r="V48" i="1" s="1"/>
  <c r="X48" i="1" s="1"/>
  <c r="Z48" i="1" s="1"/>
  <c r="AB48" i="1" s="1"/>
  <c r="AD48" i="1" s="1"/>
  <c r="AF48" i="1" s="1"/>
  <c r="AH48" i="1" s="1"/>
  <c r="AJ48" i="1" s="1"/>
  <c r="AL48" i="1" s="1"/>
  <c r="R46" i="1"/>
  <c r="R45" i="1"/>
  <c r="T45" i="1" s="1"/>
  <c r="V45" i="1" s="1"/>
  <c r="X45" i="1" s="1"/>
  <c r="Z45" i="1" s="1"/>
  <c r="AB45" i="1" s="1"/>
  <c r="AD45" i="1" s="1"/>
  <c r="AF45" i="1" s="1"/>
  <c r="AH45" i="1" s="1"/>
  <c r="AJ45" i="1" s="1"/>
  <c r="AL45" i="1" s="1"/>
  <c r="R44" i="1"/>
  <c r="T44" i="1" s="1"/>
  <c r="V44" i="1" s="1"/>
  <c r="X44" i="1" s="1"/>
  <c r="Z44" i="1" s="1"/>
  <c r="AB44" i="1" s="1"/>
  <c r="AD44" i="1" s="1"/>
  <c r="AF44" i="1" s="1"/>
  <c r="AH44" i="1" s="1"/>
  <c r="AJ44" i="1" s="1"/>
  <c r="AL44" i="1" s="1"/>
  <c r="R43" i="1"/>
  <c r="T43" i="1" s="1"/>
  <c r="R42" i="1"/>
  <c r="AK41" i="1"/>
  <c r="AI41" i="1"/>
  <c r="AG41" i="1"/>
  <c r="AE41" i="1"/>
  <c r="AC41" i="1"/>
  <c r="AA41" i="1"/>
  <c r="Y41" i="1"/>
  <c r="W41" i="1"/>
  <c r="U41" i="1"/>
  <c r="S41" i="1"/>
  <c r="Q41" i="1"/>
  <c r="P41" i="1"/>
  <c r="O41" i="1"/>
  <c r="R40" i="1"/>
  <c r="T40" i="1" s="1"/>
  <c r="V40" i="1" s="1"/>
  <c r="X40" i="1" s="1"/>
  <c r="R39" i="1"/>
  <c r="T39" i="1" s="1"/>
  <c r="V39" i="1" s="1"/>
  <c r="R37" i="1"/>
  <c r="T37" i="1" s="1"/>
  <c r="R36" i="1"/>
  <c r="T36" i="1" s="1"/>
  <c r="V36" i="1" s="1"/>
  <c r="X36" i="1" s="1"/>
  <c r="Z36" i="1" s="1"/>
  <c r="AB36" i="1" s="1"/>
  <c r="AD36" i="1" s="1"/>
  <c r="AF36" i="1" s="1"/>
  <c r="AH36" i="1" s="1"/>
  <c r="AJ36" i="1" s="1"/>
  <c r="AL36" i="1" s="1"/>
  <c r="R35" i="1"/>
  <c r="T35" i="1" s="1"/>
  <c r="R34" i="1"/>
  <c r="T34" i="1" s="1"/>
  <c r="R33" i="1"/>
  <c r="T33" i="1" s="1"/>
  <c r="V33" i="1" s="1"/>
  <c r="X33" i="1" s="1"/>
  <c r="Z33" i="1" s="1"/>
  <c r="AB33" i="1" s="1"/>
  <c r="AD33" i="1" s="1"/>
  <c r="AF33" i="1" s="1"/>
  <c r="AH33" i="1" s="1"/>
  <c r="AJ33" i="1" s="1"/>
  <c r="AL33" i="1" s="1"/>
  <c r="R32" i="1"/>
  <c r="R31" i="1"/>
  <c r="T31" i="1" s="1"/>
  <c r="V31" i="1" s="1"/>
  <c r="X31" i="1" s="1"/>
  <c r="Z31" i="1" s="1"/>
  <c r="AB31" i="1" s="1"/>
  <c r="AD31" i="1" s="1"/>
  <c r="AF31" i="1" s="1"/>
  <c r="AH31" i="1" s="1"/>
  <c r="AJ31" i="1" s="1"/>
  <c r="AL31" i="1" s="1"/>
  <c r="R30" i="1"/>
  <c r="T30" i="1" s="1"/>
  <c r="AK29" i="1"/>
  <c r="AI29" i="1"/>
  <c r="AG29" i="1"/>
  <c r="AE29" i="1"/>
  <c r="AC29" i="1"/>
  <c r="AA29" i="1"/>
  <c r="Y29" i="1"/>
  <c r="W29" i="1"/>
  <c r="U29" i="1"/>
  <c r="S29" i="1"/>
  <c r="Q29" i="1"/>
  <c r="P29" i="1"/>
  <c r="O29" i="1"/>
  <c r="Z27" i="1" l="1"/>
  <c r="AB27" i="1" s="1"/>
  <c r="AC72" i="1"/>
  <c r="AG72" i="1"/>
  <c r="AE72" i="1"/>
  <c r="AI72" i="1"/>
  <c r="O72" i="1"/>
  <c r="AK72" i="1"/>
  <c r="P72" i="1"/>
  <c r="U72" i="1"/>
  <c r="W72" i="1"/>
  <c r="Y72" i="1"/>
  <c r="AA72" i="1"/>
  <c r="L47" i="1"/>
  <c r="M47" i="1" s="1"/>
  <c r="L38" i="1"/>
  <c r="M38" i="1" s="1"/>
  <c r="K20" i="1"/>
  <c r="L56" i="1"/>
  <c r="L59" i="1"/>
  <c r="L22" i="1"/>
  <c r="M22" i="1" s="1"/>
  <c r="T61" i="1"/>
  <c r="V61" i="1" s="1"/>
  <c r="X61" i="1" s="1"/>
  <c r="Z61" i="1" s="1"/>
  <c r="AB61" i="1" s="1"/>
  <c r="AD61" i="1" s="1"/>
  <c r="AF61" i="1" s="1"/>
  <c r="AH61" i="1" s="1"/>
  <c r="AJ61" i="1" s="1"/>
  <c r="AL61" i="1" s="1"/>
  <c r="V24" i="1"/>
  <c r="X24" i="1" s="1"/>
  <c r="Z24" i="1" s="1"/>
  <c r="AB24" i="1" s="1"/>
  <c r="AD24" i="1" s="1"/>
  <c r="AF24" i="1" s="1"/>
  <c r="AH24" i="1" s="1"/>
  <c r="AJ24" i="1" s="1"/>
  <c r="AL24" i="1" s="1"/>
  <c r="V25" i="1"/>
  <c r="X25" i="1" s="1"/>
  <c r="Z25" i="1" s="1"/>
  <c r="AB25" i="1" s="1"/>
  <c r="AD25" i="1" s="1"/>
  <c r="AF25" i="1" s="1"/>
  <c r="AH25" i="1" s="1"/>
  <c r="AJ25" i="1" s="1"/>
  <c r="AL25" i="1" s="1"/>
  <c r="X26" i="1"/>
  <c r="Z26" i="1" s="1"/>
  <c r="AB26" i="1" s="1"/>
  <c r="AD26" i="1" s="1"/>
  <c r="AF26" i="1" s="1"/>
  <c r="AH26" i="1" s="1"/>
  <c r="AJ26" i="1" s="1"/>
  <c r="AL26" i="1" s="1"/>
  <c r="V21" i="1"/>
  <c r="T23" i="1"/>
  <c r="V23" i="1" s="1"/>
  <c r="X23" i="1" s="1"/>
  <c r="Z23" i="1" s="1"/>
  <c r="AB23" i="1" s="1"/>
  <c r="AD23" i="1" s="1"/>
  <c r="AF23" i="1" s="1"/>
  <c r="AH23" i="1" s="1"/>
  <c r="AJ23" i="1" s="1"/>
  <c r="AL23" i="1" s="1"/>
  <c r="R20" i="1"/>
  <c r="L28" i="1"/>
  <c r="M28" i="1" s="1"/>
  <c r="V43" i="1"/>
  <c r="X43" i="1" s="1"/>
  <c r="Z43" i="1" s="1"/>
  <c r="AB43" i="1" s="1"/>
  <c r="AD43" i="1" s="1"/>
  <c r="AF43" i="1" s="1"/>
  <c r="AH43" i="1" s="1"/>
  <c r="AJ43" i="1" s="1"/>
  <c r="AL43" i="1" s="1"/>
  <c r="L52" i="1"/>
  <c r="V37" i="1"/>
  <c r="X37" i="1" s="1"/>
  <c r="Z37" i="1" s="1"/>
  <c r="AB37" i="1" s="1"/>
  <c r="AD37" i="1" s="1"/>
  <c r="AF37" i="1" s="1"/>
  <c r="AH37" i="1" s="1"/>
  <c r="AJ37" i="1" s="1"/>
  <c r="AL37" i="1" s="1"/>
  <c r="T55" i="1"/>
  <c r="V55" i="1" s="1"/>
  <c r="X55" i="1" s="1"/>
  <c r="Z55" i="1" s="1"/>
  <c r="AB55" i="1" s="1"/>
  <c r="AD55" i="1" s="1"/>
  <c r="AF55" i="1" s="1"/>
  <c r="AH55" i="1" s="1"/>
  <c r="AJ55" i="1" s="1"/>
  <c r="AL55" i="1" s="1"/>
  <c r="L60" i="1"/>
  <c r="T46" i="1"/>
  <c r="V46" i="1" s="1"/>
  <c r="X46" i="1" s="1"/>
  <c r="Z46" i="1" s="1"/>
  <c r="AB46" i="1" s="1"/>
  <c r="AD46" i="1" s="1"/>
  <c r="AF46" i="1" s="1"/>
  <c r="AH46" i="1" s="1"/>
  <c r="AJ46" i="1" s="1"/>
  <c r="AL46" i="1" s="1"/>
  <c r="R64" i="1"/>
  <c r="R41" i="1"/>
  <c r="T65" i="1"/>
  <c r="V65" i="1" s="1"/>
  <c r="X65" i="1" s="1"/>
  <c r="L62" i="1"/>
  <c r="T54" i="1"/>
  <c r="V54" i="1" s="1"/>
  <c r="X54" i="1" s="1"/>
  <c r="Z54" i="1" s="1"/>
  <c r="AB54" i="1" s="1"/>
  <c r="AD54" i="1" s="1"/>
  <c r="AF54" i="1" s="1"/>
  <c r="AH54" i="1" s="1"/>
  <c r="AJ54" i="1" s="1"/>
  <c r="AL54" i="1" s="1"/>
  <c r="R50" i="1"/>
  <c r="L63" i="1"/>
  <c r="L44" i="1"/>
  <c r="T51" i="1"/>
  <c r="V51" i="1" s="1"/>
  <c r="X51" i="1" s="1"/>
  <c r="T66" i="1"/>
  <c r="L45" i="1"/>
  <c r="T69" i="1"/>
  <c r="V69" i="1" s="1"/>
  <c r="X69" i="1" s="1"/>
  <c r="Z69" i="1" s="1"/>
  <c r="AB69" i="1" s="1"/>
  <c r="AD69" i="1" s="1"/>
  <c r="AF69" i="1" s="1"/>
  <c r="AH69" i="1" s="1"/>
  <c r="AJ69" i="1" s="1"/>
  <c r="AL69" i="1" s="1"/>
  <c r="L49" i="1"/>
  <c r="L48" i="1"/>
  <c r="L68" i="1"/>
  <c r="V67" i="1"/>
  <c r="X67" i="1" s="1"/>
  <c r="Z67" i="1" s="1"/>
  <c r="AB67" i="1" s="1"/>
  <c r="AD67" i="1" s="1"/>
  <c r="AF67" i="1" s="1"/>
  <c r="AH67" i="1" s="1"/>
  <c r="AJ67" i="1" s="1"/>
  <c r="AL67" i="1" s="1"/>
  <c r="V53" i="1"/>
  <c r="X53" i="1" s="1"/>
  <c r="Z53" i="1" s="1"/>
  <c r="AB53" i="1" s="1"/>
  <c r="AD53" i="1" s="1"/>
  <c r="AF53" i="1" s="1"/>
  <c r="AH53" i="1" s="1"/>
  <c r="AJ53" i="1" s="1"/>
  <c r="AL53" i="1" s="1"/>
  <c r="V34" i="1"/>
  <c r="X34" i="1" s="1"/>
  <c r="Z34" i="1" s="1"/>
  <c r="AB34" i="1" s="1"/>
  <c r="AD34" i="1" s="1"/>
  <c r="AF34" i="1" s="1"/>
  <c r="AH34" i="1" s="1"/>
  <c r="AJ34" i="1" s="1"/>
  <c r="AL34" i="1" s="1"/>
  <c r="V35" i="1"/>
  <c r="X35" i="1" s="1"/>
  <c r="Z35" i="1" s="1"/>
  <c r="AB35" i="1" s="1"/>
  <c r="AD35" i="1" s="1"/>
  <c r="AF35" i="1" s="1"/>
  <c r="AH35" i="1" s="1"/>
  <c r="AJ35" i="1" s="1"/>
  <c r="AL35" i="1" s="1"/>
  <c r="Z40" i="1"/>
  <c r="AB40" i="1" s="1"/>
  <c r="AD40" i="1" s="1"/>
  <c r="AF40" i="1" s="1"/>
  <c r="AH40" i="1" s="1"/>
  <c r="AJ40" i="1" s="1"/>
  <c r="AL40" i="1" s="1"/>
  <c r="X39" i="1"/>
  <c r="Z39" i="1" s="1"/>
  <c r="AB39" i="1" s="1"/>
  <c r="AD39" i="1" s="1"/>
  <c r="AF39" i="1" s="1"/>
  <c r="AH39" i="1" s="1"/>
  <c r="AJ39" i="1" s="1"/>
  <c r="AL39" i="1" s="1"/>
  <c r="L31" i="1"/>
  <c r="V30" i="1"/>
  <c r="T42" i="1"/>
  <c r="V58" i="1"/>
  <c r="R29" i="1"/>
  <c r="R57" i="1"/>
  <c r="R70" i="1"/>
  <c r="L36" i="1"/>
  <c r="T32" i="1"/>
  <c r="V32" i="1" s="1"/>
  <c r="X32" i="1" s="1"/>
  <c r="Z32" i="1" s="1"/>
  <c r="AB32" i="1" s="1"/>
  <c r="AD32" i="1" s="1"/>
  <c r="AF32" i="1" s="1"/>
  <c r="AH32" i="1" s="1"/>
  <c r="AJ32" i="1" s="1"/>
  <c r="AL32" i="1" s="1"/>
  <c r="L33" i="1"/>
  <c r="V66" i="1" l="1"/>
  <c r="T64" i="1"/>
  <c r="AD27" i="1"/>
  <c r="AF27" i="1" s="1"/>
  <c r="AH27" i="1" s="1"/>
  <c r="AJ27" i="1" s="1"/>
  <c r="AL27" i="1" s="1"/>
  <c r="R72" i="1"/>
  <c r="L43" i="1"/>
  <c r="L35" i="1"/>
  <c r="L39" i="1"/>
  <c r="L26" i="1"/>
  <c r="M26" i="1" s="1"/>
  <c r="L37" i="1"/>
  <c r="T20" i="1"/>
  <c r="L61" i="1"/>
  <c r="L46" i="1"/>
  <c r="T57" i="1"/>
  <c r="T41" i="1"/>
  <c r="L55" i="1"/>
  <c r="L67" i="1"/>
  <c r="L53" i="1"/>
  <c r="L24" i="1"/>
  <c r="M24" i="1" s="1"/>
  <c r="X21" i="1"/>
  <c r="V20" i="1"/>
  <c r="L25" i="1"/>
  <c r="M25" i="1" s="1"/>
  <c r="L23" i="1"/>
  <c r="M23" i="1" s="1"/>
  <c r="V50" i="1"/>
  <c r="L69" i="1"/>
  <c r="T50" i="1"/>
  <c r="L54" i="1"/>
  <c r="T29" i="1"/>
  <c r="L34" i="1"/>
  <c r="V42" i="1"/>
  <c r="Z51" i="1"/>
  <c r="X50" i="1"/>
  <c r="Z65" i="1"/>
  <c r="V57" i="1"/>
  <c r="X58" i="1"/>
  <c r="V29" i="1"/>
  <c r="X30" i="1"/>
  <c r="L32" i="1"/>
  <c r="T70" i="1"/>
  <c r="L40" i="1"/>
  <c r="X66" i="1" l="1"/>
  <c r="V64" i="1"/>
  <c r="L27" i="1"/>
  <c r="M27" i="1" s="1"/>
  <c r="T72" i="1"/>
  <c r="X20" i="1"/>
  <c r="Z21" i="1"/>
  <c r="V41" i="1"/>
  <c r="X42" i="1"/>
  <c r="X29" i="1"/>
  <c r="Z30" i="1"/>
  <c r="AB65" i="1"/>
  <c r="V70" i="1"/>
  <c r="V72" i="1" s="1"/>
  <c r="X57" i="1"/>
  <c r="Z58" i="1"/>
  <c r="AB51" i="1"/>
  <c r="Z50" i="1"/>
  <c r="Z66" i="1" l="1"/>
  <c r="X64" i="1"/>
  <c r="Z20" i="1"/>
  <c r="AB21" i="1"/>
  <c r="Z57" i="1"/>
  <c r="AB58" i="1"/>
  <c r="Z42" i="1"/>
  <c r="Z70" i="1" s="1"/>
  <c r="X41" i="1"/>
  <c r="AD65" i="1"/>
  <c r="Z29" i="1"/>
  <c r="AB30" i="1"/>
  <c r="AD51" i="1"/>
  <c r="AB50" i="1"/>
  <c r="X70" i="1"/>
  <c r="X72" i="1" s="1"/>
  <c r="AB66" i="1" l="1"/>
  <c r="Z64" i="1"/>
  <c r="Z72" i="1"/>
  <c r="AB20" i="1"/>
  <c r="AD21" i="1"/>
  <c r="AD30" i="1"/>
  <c r="AB29" i="1"/>
  <c r="AD50" i="1"/>
  <c r="AF51" i="1"/>
  <c r="AF65" i="1"/>
  <c r="Z41" i="1"/>
  <c r="AB42" i="1"/>
  <c r="AD58" i="1"/>
  <c r="AB57" i="1"/>
  <c r="AD66" i="1" l="1"/>
  <c r="AB64" i="1"/>
  <c r="AD20" i="1"/>
  <c r="AF21" i="1"/>
  <c r="AD42" i="1"/>
  <c r="AB41" i="1"/>
  <c r="AB70" i="1"/>
  <c r="AB72" i="1" s="1"/>
  <c r="AF58" i="1"/>
  <c r="AD57" i="1"/>
  <c r="AH65" i="1"/>
  <c r="AF50" i="1"/>
  <c r="AH51" i="1"/>
  <c r="AF30" i="1"/>
  <c r="AD29" i="1"/>
  <c r="AD70" i="1" l="1"/>
  <c r="AD72" i="1" s="1"/>
  <c r="AF66" i="1"/>
  <c r="AD64" i="1"/>
  <c r="AF20" i="1"/>
  <c r="AH21" i="1"/>
  <c r="AH50" i="1"/>
  <c r="AJ51" i="1"/>
  <c r="AJ65" i="1"/>
  <c r="AH30" i="1"/>
  <c r="AF29" i="1"/>
  <c r="AH58" i="1"/>
  <c r="AF57" i="1"/>
  <c r="AF42" i="1"/>
  <c r="AD41" i="1"/>
  <c r="AH66" i="1" l="1"/>
  <c r="AF64" i="1"/>
  <c r="AH20" i="1"/>
  <c r="AJ21" i="1"/>
  <c r="AJ58" i="1"/>
  <c r="AH57" i="1"/>
  <c r="AH42" i="1"/>
  <c r="AF41" i="1"/>
  <c r="AF70" i="1"/>
  <c r="AF72" i="1" s="1"/>
  <c r="AJ30" i="1"/>
  <c r="AH29" i="1"/>
  <c r="AL65" i="1"/>
  <c r="L65" i="1" s="1"/>
  <c r="AL51" i="1"/>
  <c r="AL50" i="1" s="1"/>
  <c r="AJ50" i="1"/>
  <c r="AJ66" i="1" l="1"/>
  <c r="AH64" i="1"/>
  <c r="AJ20" i="1"/>
  <c r="AL21" i="1"/>
  <c r="AL20" i="1" s="1"/>
  <c r="L51" i="1"/>
  <c r="AL58" i="1"/>
  <c r="AL57" i="1" s="1"/>
  <c r="AJ57" i="1"/>
  <c r="AH41" i="1"/>
  <c r="AJ42" i="1"/>
  <c r="AH70" i="1"/>
  <c r="AH72" i="1" s="1"/>
  <c r="AJ29" i="1"/>
  <c r="AL30" i="1"/>
  <c r="AL29" i="1" s="1"/>
  <c r="AL66" i="1" l="1"/>
  <c r="AL64" i="1" s="1"/>
  <c r="L66" i="1"/>
  <c r="AJ64" i="1"/>
  <c r="L21" i="1"/>
  <c r="M21" i="1" s="1"/>
  <c r="M20" i="1" s="1"/>
  <c r="L30" i="1"/>
  <c r="L58" i="1"/>
  <c r="AL42" i="1"/>
  <c r="L42" i="1" s="1"/>
  <c r="AJ41" i="1"/>
  <c r="AJ70" i="1"/>
  <c r="AJ72" i="1" s="1"/>
  <c r="L20" i="1" l="1"/>
  <c r="AL41" i="1"/>
  <c r="AL70" i="1"/>
  <c r="AL72" i="1" s="1"/>
  <c r="K69" i="1"/>
  <c r="M69" i="1" s="1"/>
  <c r="K68" i="1"/>
  <c r="M68" i="1" s="1"/>
  <c r="K67" i="1"/>
  <c r="M67" i="1" s="1"/>
  <c r="K66" i="1"/>
  <c r="M66" i="1" s="1"/>
  <c r="K65" i="1"/>
  <c r="M65" i="1" s="1"/>
  <c r="K63" i="1"/>
  <c r="M63" i="1" s="1"/>
  <c r="K62" i="1"/>
  <c r="M62" i="1" s="1"/>
  <c r="K61" i="1"/>
  <c r="M61" i="1" s="1"/>
  <c r="K60" i="1"/>
  <c r="M60" i="1" s="1"/>
  <c r="K59" i="1"/>
  <c r="M59" i="1" s="1"/>
  <c r="K58" i="1"/>
  <c r="M58" i="1" s="1"/>
  <c r="K56" i="1"/>
  <c r="M56" i="1" s="1"/>
  <c r="K55" i="1"/>
  <c r="M55" i="1" s="1"/>
  <c r="K54" i="1"/>
  <c r="M54" i="1" s="1"/>
  <c r="K53" i="1"/>
  <c r="M53" i="1" s="1"/>
  <c r="K52" i="1"/>
  <c r="M52" i="1" s="1"/>
  <c r="K51" i="1"/>
  <c r="M51" i="1" s="1"/>
  <c r="K49" i="1"/>
  <c r="M49" i="1" s="1"/>
  <c r="K48" i="1"/>
  <c r="M48" i="1" s="1"/>
  <c r="K46" i="1"/>
  <c r="M46" i="1" s="1"/>
  <c r="K45" i="1"/>
  <c r="M45" i="1" s="1"/>
  <c r="K44" i="1"/>
  <c r="M44" i="1" s="1"/>
  <c r="K43" i="1"/>
  <c r="M43" i="1" s="1"/>
  <c r="K42" i="1"/>
  <c r="M42" i="1" s="1"/>
  <c r="K31" i="1"/>
  <c r="M31" i="1" s="1"/>
  <c r="K32" i="1"/>
  <c r="M32" i="1" s="1"/>
  <c r="K33" i="1"/>
  <c r="M33" i="1" s="1"/>
  <c r="K34" i="1"/>
  <c r="M34" i="1" s="1"/>
  <c r="K35" i="1"/>
  <c r="M35" i="1" s="1"/>
  <c r="K36" i="1"/>
  <c r="M36" i="1" s="1"/>
  <c r="K37" i="1"/>
  <c r="M37" i="1" s="1"/>
  <c r="K39" i="1"/>
  <c r="M39" i="1" s="1"/>
  <c r="K40" i="1"/>
  <c r="M40" i="1" s="1"/>
  <c r="K30" i="1"/>
  <c r="M30" i="1" s="1"/>
  <c r="M64" i="1" l="1"/>
  <c r="M50" i="1"/>
  <c r="M57" i="1"/>
  <c r="M41" i="1"/>
  <c r="M29" i="1"/>
  <c r="O18" i="1"/>
  <c r="Q18" i="1" s="1"/>
  <c r="S18" i="1" s="1"/>
  <c r="U18" i="1" s="1"/>
  <c r="W18" i="1" s="1"/>
  <c r="Y18" i="1" s="1"/>
  <c r="AA18" i="1" s="1"/>
  <c r="AC18" i="1" s="1"/>
  <c r="AE18" i="1" s="1"/>
  <c r="AG18" i="1" s="1"/>
  <c r="AI18" i="1" s="1"/>
  <c r="AK18" i="1" s="1"/>
  <c r="M70" i="1" l="1"/>
  <c r="M72" i="1" s="1"/>
  <c r="K41" i="1"/>
  <c r="K64" i="1"/>
  <c r="K57" i="1"/>
  <c r="K29" i="1"/>
  <c r="K50" i="1"/>
  <c r="K70" i="1" l="1"/>
  <c r="K72" i="1" s="1"/>
  <c r="L64" i="1"/>
  <c r="L29" i="1"/>
  <c r="L57" i="1" l="1"/>
  <c r="L50" i="1" l="1"/>
  <c r="L41" i="1" l="1"/>
  <c r="L70" i="1" s="1"/>
  <c r="L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Tan</author>
    <author>J E</author>
  </authors>
  <commentList>
    <comment ref="O18" authorId="0" shapeId="0" xr:uid="{0BCE18C6-C14F-4DC2-B21F-62AE60337578}">
      <text>
        <r>
          <rPr>
            <sz val="13"/>
            <color indexed="81"/>
            <rFont val="Arial"/>
            <family val="2"/>
          </rPr>
          <t xml:space="preserve">This cell is defaulted </t>
        </r>
        <r>
          <rPr>
            <b/>
            <sz val="13"/>
            <color indexed="81"/>
            <rFont val="Arial"/>
            <family val="2"/>
          </rPr>
          <t xml:space="preserve">to current month and auto-populated to susbequent months. 
</t>
        </r>
        <r>
          <rPr>
            <sz val="13"/>
            <color indexed="81"/>
            <rFont val="Arial"/>
            <family val="2"/>
          </rPr>
          <t>.    
User may</t>
        </r>
        <r>
          <rPr>
            <b/>
            <sz val="13"/>
            <color indexed="81"/>
            <rFont val="Arial"/>
            <family val="2"/>
          </rPr>
          <t xml:space="preserve"> input </t>
        </r>
        <r>
          <rPr>
            <sz val="13"/>
            <color indexed="81"/>
            <rFont val="Arial"/>
            <family val="2"/>
          </rPr>
          <t xml:space="preserve">preferred starting month </t>
        </r>
        <r>
          <rPr>
            <b/>
            <sz val="13"/>
            <color indexed="81"/>
            <rFont val="Arial"/>
            <family val="2"/>
          </rPr>
          <t>where applicable</t>
        </r>
        <r>
          <rPr>
            <sz val="13"/>
            <color indexed="81"/>
            <rFont val="Arial"/>
            <family val="2"/>
          </rPr>
          <t xml:space="preserve"> .</t>
        </r>
      </text>
    </comment>
    <comment ref="P19" authorId="1" shapeId="0" xr:uid="{FE405366-82DD-4840-A60C-294492CBD232}">
      <text>
        <r>
          <rPr>
            <b/>
            <sz val="13"/>
            <color indexed="81"/>
            <rFont val="Arial"/>
            <family val="2"/>
          </rPr>
          <t xml:space="preserve">-  The Number in this colimn will turn red if Actual Amount &gt; Targeted Amount
- Numbers in this column are auto populated to subsequent months. User may input preferred number where applicable. </t>
        </r>
      </text>
    </comment>
  </commentList>
</comments>
</file>

<file path=xl/sharedStrings.xml><?xml version="1.0" encoding="utf-8"?>
<sst xmlns="http://schemas.openxmlformats.org/spreadsheetml/2006/main" count="100" uniqueCount="68">
  <si>
    <t>Insurance</t>
  </si>
  <si>
    <t>Entertainment</t>
  </si>
  <si>
    <t>Groceries</t>
  </si>
  <si>
    <t>Cable TV &amp; Internet</t>
  </si>
  <si>
    <t xml:space="preserve">   - Only input coloured cell (see right) :</t>
  </si>
  <si>
    <t>Actual Amount</t>
  </si>
  <si>
    <t>Budgeted Amount</t>
  </si>
  <si>
    <t>See Cell Note</t>
  </si>
  <si>
    <t xml:space="preserve">   - Cells with "Others" remark are for inclusion of additional items if applicable.</t>
  </si>
  <si>
    <t>Budget Spreadsheet</t>
  </si>
  <si>
    <t>CUMULATIVE AMOUNT ($)</t>
  </si>
  <si>
    <t>Actual 
 ($)</t>
  </si>
  <si>
    <t>Targeted 
($)</t>
  </si>
  <si>
    <t>Actual 
($)</t>
  </si>
  <si>
    <t>Total Income</t>
  </si>
  <si>
    <t>Monthly take home pay (after CPF)</t>
  </si>
  <si>
    <t>Bonus (if applicable)</t>
  </si>
  <si>
    <t>Other Income</t>
  </si>
  <si>
    <t xml:space="preserve">Rental Income </t>
  </si>
  <si>
    <t>Income from Investment(s)</t>
  </si>
  <si>
    <t xml:space="preserve">Home Business </t>
  </si>
  <si>
    <t>Personal Loan Repayment</t>
  </si>
  <si>
    <t>Petrol and Maintenance Expenses</t>
  </si>
  <si>
    <t>Carpark Fees</t>
  </si>
  <si>
    <t>Car Loan Repayments</t>
  </si>
  <si>
    <t>Motor insurance and Road Tax</t>
  </si>
  <si>
    <t>Conservancy and Property Taxes</t>
  </si>
  <si>
    <t>Income Tax</t>
  </si>
  <si>
    <t>Children's Education</t>
  </si>
  <si>
    <t>Allowances for Parents and Children</t>
  </si>
  <si>
    <t>Utilities Bills</t>
  </si>
  <si>
    <t>Home Telephone</t>
  </si>
  <si>
    <t>Mobile Phone</t>
  </si>
  <si>
    <t>Eating Out</t>
  </si>
  <si>
    <t xml:space="preserve">  Health and Medical</t>
  </si>
  <si>
    <t>Tour and Family Outings</t>
  </si>
  <si>
    <t>Hobbies and Sports</t>
  </si>
  <si>
    <t>(A)  Fixed expense</t>
  </si>
  <si>
    <t>(B) Transport</t>
  </si>
  <si>
    <t xml:space="preserve"> (C) Utilities and household maintenance</t>
  </si>
  <si>
    <t>(D) Food and Necessities</t>
  </si>
  <si>
    <t>(E) Miscellaneous</t>
  </si>
  <si>
    <t>Tips On Planning Your Budget</t>
  </si>
  <si>
    <t xml:space="preserve">    =&gt; Watch out for any money drainer items in your expenses.</t>
  </si>
  <si>
    <t>Not having any savings left over from your income is a sign of overspending.</t>
  </si>
  <si>
    <r>
      <t xml:space="preserve">TOTAL EXPENSES </t>
    </r>
    <r>
      <rPr>
        <b/>
        <i/>
        <sz val="20"/>
        <rFont val="Arial"/>
        <family val="2"/>
      </rPr>
      <t xml:space="preserve"> (A+B+C+D+E)</t>
    </r>
  </si>
  <si>
    <t>Helper / Foreign Domestic Helper</t>
  </si>
  <si>
    <t>Mortgage Repayments (cash) / Rental payments</t>
  </si>
  <si>
    <r>
      <t xml:space="preserve">Savings  </t>
    </r>
    <r>
      <rPr>
        <b/>
        <i/>
        <sz val="19"/>
        <color rgb="FF0000DE"/>
        <rFont val="Arial"/>
        <family val="2"/>
      </rPr>
      <t xml:space="preserve">(Save Before You Spend  i.e. Pay Yourself First) </t>
    </r>
  </si>
  <si>
    <t>Clothing and Personal Maintenance</t>
  </si>
  <si>
    <t>Graphic Illustration of Your Input</t>
  </si>
  <si>
    <t xml:space="preserve">    =&gt; Look for ways to reduce spending.</t>
  </si>
  <si>
    <t xml:space="preserve">    =&gt; Search for the best buy.</t>
  </si>
  <si>
    <t xml:space="preserve">    =&gt; Use free facilities where possible.</t>
  </si>
  <si>
    <t xml:space="preserve">   - The template is divided into 3 sections, namely Income, Expenses and Net Cash Flow.</t>
  </si>
  <si>
    <t xml:space="preserve">Actual 
(A) </t>
  </si>
  <si>
    <t xml:space="preserve">Targeted 
(B) </t>
  </si>
  <si>
    <r>
      <t xml:space="preserve">Others </t>
    </r>
    <r>
      <rPr>
        <i/>
        <sz val="20"/>
        <rFont val="Arial"/>
        <family val="2"/>
      </rPr>
      <t>(additional item, where applicable)</t>
    </r>
  </si>
  <si>
    <r>
      <t xml:space="preserve">Public Transport </t>
    </r>
    <r>
      <rPr>
        <sz val="20"/>
        <rFont val="Arial"/>
        <family val="2"/>
      </rPr>
      <t xml:space="preserve"> (e.g., Bus &amp; MRT)</t>
    </r>
  </si>
  <si>
    <r>
      <t xml:space="preserve">Private Transport </t>
    </r>
    <r>
      <rPr>
        <sz val="20"/>
        <rFont val="Arial"/>
        <family val="2"/>
      </rPr>
      <t>(e.g., Taxi &amp; Private Hire Cars)</t>
    </r>
  </si>
  <si>
    <r>
      <t xml:space="preserve">Difference
</t>
    </r>
    <r>
      <rPr>
        <b/>
        <i/>
        <sz val="16"/>
        <rFont val="Arial"/>
        <family val="2"/>
      </rPr>
      <t>(</t>
    </r>
    <r>
      <rPr>
        <b/>
        <i/>
        <sz val="16"/>
        <color theme="8" tint="-0.249977111117893"/>
        <rFont val="Arial"/>
        <family val="2"/>
      </rPr>
      <t>B</t>
    </r>
    <r>
      <rPr>
        <b/>
        <i/>
        <sz val="16"/>
        <rFont val="Arial"/>
        <family val="2"/>
      </rPr>
      <t xml:space="preserve"> minus </t>
    </r>
    <r>
      <rPr>
        <b/>
        <i/>
        <sz val="16"/>
        <color theme="6" tint="-0.249977111117893"/>
        <rFont val="Arial"/>
        <family val="2"/>
      </rPr>
      <t>A</t>
    </r>
    <r>
      <rPr>
        <b/>
        <i/>
        <sz val="16"/>
        <rFont val="Arial"/>
        <family val="2"/>
      </rPr>
      <t>)</t>
    </r>
  </si>
  <si>
    <r>
      <t xml:space="preserve">NET CASH FLOW  </t>
    </r>
    <r>
      <rPr>
        <i/>
        <sz val="17"/>
        <color rgb="FF0000DE"/>
        <rFont val="Arial"/>
        <family val="2"/>
      </rPr>
      <t xml:space="preserve">(TOTAL INCOME </t>
    </r>
    <r>
      <rPr>
        <i/>
        <sz val="17"/>
        <color rgb="FFFF0000"/>
        <rFont val="Arial"/>
        <family val="2"/>
      </rPr>
      <t>MINUS</t>
    </r>
    <r>
      <rPr>
        <i/>
        <sz val="17"/>
        <color rgb="FF0000DE"/>
        <rFont val="Arial"/>
        <family val="2"/>
      </rPr>
      <t xml:space="preserve"> TOTAL EXPENSES)</t>
    </r>
  </si>
  <si>
    <r>
      <rPr>
        <b/>
        <sz val="26"/>
        <rFont val="Arial"/>
        <family val="2"/>
      </rPr>
      <t xml:space="preserve">   </t>
    </r>
    <r>
      <rPr>
        <b/>
        <u/>
        <sz val="26"/>
        <rFont val="Arial"/>
        <family val="2"/>
      </rPr>
      <t xml:space="preserve">User Guide </t>
    </r>
  </si>
  <si>
    <r>
      <t xml:space="preserve">- Set </t>
    </r>
    <r>
      <rPr>
        <b/>
        <sz val="23"/>
        <color theme="8" tint="-0.499984740745262"/>
        <rFont val="Arial"/>
        <family val="2"/>
      </rPr>
      <t xml:space="preserve">S.M.A.R.T. </t>
    </r>
    <r>
      <rPr>
        <sz val="23"/>
        <color theme="8" tint="-0.499984740745262"/>
        <rFont val="Arial"/>
        <family val="2"/>
      </rPr>
      <t>financial goals.</t>
    </r>
  </si>
  <si>
    <r>
      <t xml:space="preserve">- </t>
    </r>
    <r>
      <rPr>
        <b/>
        <sz val="23"/>
        <color theme="8" tint="-0.499984740745262"/>
        <rFont val="Arial"/>
        <family val="2"/>
      </rPr>
      <t>Review</t>
    </r>
    <r>
      <rPr>
        <sz val="23"/>
        <color theme="8" tint="-0.499984740745262"/>
        <rFont val="Arial"/>
        <family val="2"/>
      </rPr>
      <t xml:space="preserve"> your expenses and </t>
    </r>
    <r>
      <rPr>
        <b/>
        <sz val="23"/>
        <color theme="8" tint="-0.499984740745262"/>
        <rFont val="Arial"/>
        <family val="2"/>
      </rPr>
      <t>cut down</t>
    </r>
    <r>
      <rPr>
        <sz val="23"/>
        <color theme="8" tint="-0.499984740745262"/>
        <rFont val="Arial"/>
        <family val="2"/>
      </rPr>
      <t xml:space="preserve"> unnecessary spending.</t>
    </r>
  </si>
  <si>
    <r>
      <t xml:space="preserve">- Helpful tips on </t>
    </r>
    <r>
      <rPr>
        <b/>
        <sz val="23"/>
        <color theme="8" tint="-0.499984740745262"/>
        <rFont val="Arial"/>
        <family val="2"/>
      </rPr>
      <t>keeping to your budget</t>
    </r>
    <r>
      <rPr>
        <sz val="23"/>
        <color theme="8" tint="-0.499984740745262"/>
        <rFont val="Arial"/>
        <family val="2"/>
      </rPr>
      <t>:</t>
    </r>
  </si>
  <si>
    <r>
      <t xml:space="preserve">Click Below </t>
    </r>
    <r>
      <rPr>
        <b/>
        <u/>
        <sz val="36"/>
        <color theme="1"/>
        <rFont val="Arial"/>
        <family val="2"/>
      </rPr>
      <t>for more IFL Resources:</t>
    </r>
  </si>
  <si>
    <r>
      <t xml:space="preserve">- Practise </t>
    </r>
    <r>
      <rPr>
        <b/>
        <sz val="23"/>
        <color theme="8" tint="-0.499984740745262"/>
        <rFont val="Arial"/>
        <family val="2"/>
      </rPr>
      <t xml:space="preserve">"Save Before You Spend i.e. Pay-Yourself-First </t>
    </r>
    <r>
      <rPr>
        <sz val="23"/>
        <color theme="8" tint="-0.499984740745262"/>
        <rFont val="Arial"/>
        <family val="2"/>
      </rPr>
      <t xml:space="preserve">" (save). Have an </t>
    </r>
    <r>
      <rPr>
        <b/>
        <sz val="23"/>
        <color theme="8" tint="-0.499984740745262"/>
        <rFont val="Arial"/>
        <family val="2"/>
      </rPr>
      <t>Emergency fund</t>
    </r>
    <r>
      <rPr>
        <sz val="23"/>
        <color theme="8" tint="-0.499984740745262"/>
        <rFont val="Arial"/>
        <family val="2"/>
      </rPr>
      <t xml:space="preserve"> of 3 to 6 months of your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</si>
</sst>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_(&quot;$&quot;* #,##0.00_);_(&quot;$&quot;* \(#,##0.00\);_(&quot;$&quot;* &quot;-&quot;??_);_(@_)"/>
    <numFmt numFmtId="165" formatCode="&quot;$&quot;#,##0.00"/>
    <numFmt numFmtId="166" formatCode="[$-409]mmm\-yy;@"/>
  </numFmts>
  <fonts count="54" x14ac:knownFonts="1">
    <font>
      <sz val="10"/>
      <name val="Arial"/>
    </font>
    <font>
      <sz val="16"/>
      <name val="Arial"/>
      <family val="2"/>
    </font>
    <font>
      <b/>
      <sz val="12"/>
      <name val="Arial"/>
      <family val="2"/>
    </font>
    <font>
      <b/>
      <sz val="14"/>
      <name val="Arial"/>
      <family val="2"/>
    </font>
    <font>
      <b/>
      <sz val="15"/>
      <name val="Arial"/>
      <family val="2"/>
    </font>
    <font>
      <u/>
      <sz val="10"/>
      <color theme="10"/>
      <name val="Arial"/>
      <family val="2"/>
    </font>
    <font>
      <b/>
      <sz val="18"/>
      <name val="Arial"/>
      <family val="2"/>
    </font>
    <font>
      <sz val="18"/>
      <name val="Arial"/>
      <family val="2"/>
    </font>
    <font>
      <sz val="15"/>
      <name val="Arial"/>
      <family val="2"/>
    </font>
    <font>
      <sz val="13"/>
      <color indexed="81"/>
      <name val="Arial"/>
      <family val="2"/>
    </font>
    <font>
      <b/>
      <sz val="13"/>
      <color indexed="81"/>
      <name val="Arial"/>
      <family val="2"/>
    </font>
    <font>
      <b/>
      <sz val="18"/>
      <color theme="8" tint="-0.499984740745262"/>
      <name val="Arial"/>
      <family val="2"/>
    </font>
    <font>
      <sz val="18"/>
      <color theme="8" tint="-0.499984740745262"/>
      <name val="Arial"/>
      <family val="2"/>
    </font>
    <font>
      <u/>
      <sz val="18"/>
      <color theme="10"/>
      <name val="Arial"/>
      <family val="2"/>
    </font>
    <font>
      <sz val="20"/>
      <name val="Arial"/>
      <family val="2"/>
    </font>
    <font>
      <sz val="20"/>
      <color rgb="FF0000DE"/>
      <name val="Arial"/>
      <family val="2"/>
    </font>
    <font>
      <u/>
      <sz val="16"/>
      <color theme="10"/>
      <name val="Arial"/>
      <family val="2"/>
    </font>
    <font>
      <b/>
      <sz val="20"/>
      <name val="Arial"/>
      <family val="2"/>
    </font>
    <font>
      <sz val="19"/>
      <name val="Arial"/>
      <family val="2"/>
    </font>
    <font>
      <sz val="20"/>
      <color theme="8" tint="-0.499984740745262"/>
      <name val="Arial"/>
      <family val="2"/>
    </font>
    <font>
      <b/>
      <sz val="17"/>
      <name val="Arial"/>
      <family val="2"/>
    </font>
    <font>
      <sz val="10"/>
      <color rgb="FF0000DE"/>
      <name val="Arial"/>
      <family val="2"/>
    </font>
    <font>
      <b/>
      <u/>
      <sz val="20"/>
      <name val="Arial"/>
      <family val="2"/>
    </font>
    <font>
      <b/>
      <u/>
      <sz val="22"/>
      <color rgb="FF0000DE"/>
      <name val="Arial"/>
      <family val="2"/>
    </font>
    <font>
      <b/>
      <sz val="19"/>
      <name val="Arial"/>
      <family val="2"/>
    </font>
    <font>
      <sz val="48"/>
      <name val="Arial"/>
      <family val="2"/>
    </font>
    <font>
      <b/>
      <sz val="22"/>
      <name val="Arial"/>
      <family val="2"/>
    </font>
    <font>
      <b/>
      <i/>
      <sz val="20"/>
      <name val="Arial"/>
      <family val="2"/>
    </font>
    <font>
      <b/>
      <i/>
      <sz val="19"/>
      <color rgb="FF0000DE"/>
      <name val="Arial"/>
      <family val="2"/>
    </font>
    <font>
      <b/>
      <sz val="23"/>
      <name val="Arial"/>
      <family val="2"/>
    </font>
    <font>
      <sz val="23"/>
      <name val="Arial"/>
      <family val="2"/>
    </font>
    <font>
      <b/>
      <u/>
      <sz val="26"/>
      <color rgb="FF0000DE"/>
      <name val="Arial"/>
      <family val="2"/>
    </font>
    <font>
      <b/>
      <sz val="26"/>
      <name val="Arial"/>
      <family val="2"/>
    </font>
    <font>
      <b/>
      <sz val="52"/>
      <name val="Arial Black"/>
      <family val="2"/>
    </font>
    <font>
      <b/>
      <sz val="60"/>
      <name val="Arial Black"/>
      <family val="2"/>
    </font>
    <font>
      <sz val="60"/>
      <name val="Arial"/>
      <family val="2"/>
    </font>
    <font>
      <b/>
      <sz val="18"/>
      <color rgb="FF0000DE"/>
      <name val="Arial"/>
      <family val="2"/>
    </font>
    <font>
      <i/>
      <sz val="20"/>
      <name val="Arial"/>
      <family val="2"/>
    </font>
    <font>
      <b/>
      <sz val="18"/>
      <color theme="0"/>
      <name val="Arial"/>
      <family val="2"/>
    </font>
    <font>
      <b/>
      <sz val="19"/>
      <color rgb="FF2F39FF"/>
      <name val="Arial"/>
      <family val="2"/>
    </font>
    <font>
      <b/>
      <sz val="19"/>
      <color theme="1"/>
      <name val="Arial"/>
      <family val="2"/>
    </font>
    <font>
      <b/>
      <i/>
      <sz val="16"/>
      <name val="Arial"/>
      <family val="2"/>
    </font>
    <font>
      <b/>
      <i/>
      <sz val="16"/>
      <color theme="8" tint="-0.249977111117893"/>
      <name val="Arial"/>
      <family val="2"/>
    </font>
    <font>
      <b/>
      <i/>
      <sz val="16"/>
      <color theme="6" tint="-0.249977111117893"/>
      <name val="Arial"/>
      <family val="2"/>
    </font>
    <font>
      <i/>
      <sz val="17"/>
      <color rgb="FF0000DE"/>
      <name val="Arial"/>
      <family val="2"/>
    </font>
    <font>
      <i/>
      <sz val="17"/>
      <color rgb="FFFF0000"/>
      <name val="Arial"/>
      <family val="2"/>
    </font>
    <font>
      <sz val="22"/>
      <name val="Arial"/>
      <family val="2"/>
    </font>
    <font>
      <sz val="26"/>
      <name val="Arial"/>
      <family val="2"/>
    </font>
    <font>
      <b/>
      <u/>
      <sz val="26"/>
      <name val="Arial"/>
      <family val="2"/>
    </font>
    <font>
      <b/>
      <sz val="22"/>
      <name val="Calibri"/>
      <family val="2"/>
      <scheme val="minor"/>
    </font>
    <font>
      <sz val="23"/>
      <color theme="8" tint="-0.499984740745262"/>
      <name val="Arial"/>
      <family val="2"/>
    </font>
    <font>
      <b/>
      <sz val="23"/>
      <color theme="8" tint="-0.499984740745262"/>
      <name val="Arial"/>
      <family val="2"/>
    </font>
    <font>
      <b/>
      <u/>
      <sz val="36"/>
      <color rgb="FF0000DE"/>
      <name val="Arial"/>
      <family val="2"/>
    </font>
    <font>
      <b/>
      <u/>
      <sz val="36"/>
      <color theme="1"/>
      <name val="Arial"/>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rgb="FFFEF2E8"/>
        <bgColor indexed="64"/>
      </patternFill>
    </fill>
    <fill>
      <patternFill patternType="solid">
        <fgColor theme="9" tint="0.79998168889431442"/>
        <bgColor indexed="64"/>
      </patternFill>
    </fill>
    <fill>
      <patternFill patternType="solid">
        <fgColor rgb="FFFFF2D9"/>
        <bgColor indexed="64"/>
      </patternFill>
    </fill>
    <fill>
      <patternFill patternType="solid">
        <fgColor theme="7" tint="0.59999389629810485"/>
        <bgColor indexed="64"/>
      </patternFill>
    </fill>
    <fill>
      <patternFill patternType="solid">
        <fgColor rgb="FFAE9CC4"/>
        <bgColor indexed="64"/>
      </patternFill>
    </fill>
    <fill>
      <patternFill patternType="solid">
        <fgColor rgb="FFFDF0E3"/>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6">
    <xf numFmtId="0" fontId="0" fillId="0" borderId="0" xfId="0"/>
    <xf numFmtId="0" fontId="2" fillId="0" borderId="0" xfId="0" applyFont="1" applyProtection="1">
      <protection hidden="1"/>
    </xf>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2" borderId="0" xfId="0" applyFont="1" applyFill="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Protection="1">
      <protection hidden="1"/>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2" fillId="2" borderId="0" xfId="0" applyFont="1" applyFill="1" applyAlignment="1" applyProtection="1">
      <alignment horizontal="left" vertical="center" wrapText="1" indent="1"/>
      <protection hidden="1"/>
    </xf>
    <xf numFmtId="165" fontId="2" fillId="2" borderId="0" xfId="0" applyNumberFormat="1" applyFont="1" applyFill="1" applyAlignment="1" applyProtection="1">
      <alignment horizontal="left" vertical="center"/>
      <protection hidden="1"/>
    </xf>
    <xf numFmtId="0" fontId="2"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20" fillId="0" borderId="0" xfId="0" applyFont="1" applyAlignment="1" applyProtection="1">
      <alignment vertical="center"/>
      <protection hidden="1"/>
    </xf>
    <xf numFmtId="0" fontId="18" fillId="2" borderId="0" xfId="0" applyFont="1" applyFill="1" applyAlignment="1" applyProtection="1">
      <alignment vertical="center" wrapText="1"/>
      <protection hidden="1"/>
    </xf>
    <xf numFmtId="0" fontId="19" fillId="2" borderId="0" xfId="0" quotePrefix="1" applyFont="1" applyFill="1" applyAlignment="1" applyProtection="1">
      <alignment horizontal="left" vertical="center" wrapText="1"/>
      <protection hidden="1"/>
    </xf>
    <xf numFmtId="0" fontId="23" fillId="0" borderId="0" xfId="0" applyFont="1" applyAlignment="1" applyProtection="1">
      <alignment horizontal="left" vertical="center"/>
      <protection hidden="1"/>
    </xf>
    <xf numFmtId="0" fontId="11" fillId="0" borderId="0" xfId="0" applyFont="1" applyAlignment="1" applyProtection="1">
      <alignment horizontal="center" vertical="center"/>
      <protection hidden="1"/>
    </xf>
    <xf numFmtId="0" fontId="12" fillId="0" borderId="0" xfId="0" applyFont="1" applyAlignment="1" applyProtection="1">
      <alignment vertical="center"/>
      <protection hidden="1"/>
    </xf>
    <xf numFmtId="0" fontId="7" fillId="0" borderId="0" xfId="0" applyFont="1" applyAlignment="1" applyProtection="1">
      <alignment vertical="center"/>
      <protection hidden="1"/>
    </xf>
    <xf numFmtId="0" fontId="4" fillId="2" borderId="0" xfId="0" applyFont="1" applyFill="1" applyAlignment="1" applyProtection="1">
      <alignment vertical="center"/>
      <protection hidden="1"/>
    </xf>
    <xf numFmtId="0" fontId="8" fillId="0" borderId="0" xfId="0" applyFont="1" applyAlignment="1" applyProtection="1">
      <alignment vertical="center"/>
      <protection hidden="1"/>
    </xf>
    <xf numFmtId="0" fontId="7" fillId="2" borderId="0" xfId="0" applyFont="1" applyFill="1" applyAlignment="1" applyProtection="1">
      <alignment vertical="center"/>
      <protection hidden="1"/>
    </xf>
    <xf numFmtId="0" fontId="2" fillId="2" borderId="0" xfId="0" applyFont="1" applyFill="1" applyProtection="1">
      <protection hidden="1"/>
    </xf>
    <xf numFmtId="0" fontId="23" fillId="0" borderId="0" xfId="0" applyFont="1" applyAlignment="1" applyProtection="1">
      <alignment horizontal="left"/>
      <protection hidden="1"/>
    </xf>
    <xf numFmtId="0" fontId="18" fillId="2" borderId="0" xfId="0" applyFont="1" applyFill="1" applyAlignment="1" applyProtection="1">
      <alignment wrapText="1"/>
      <protection hidden="1"/>
    </xf>
    <xf numFmtId="0" fontId="19" fillId="2" borderId="0" xfId="0" quotePrefix="1" applyFont="1" applyFill="1" applyAlignment="1" applyProtection="1">
      <alignment horizontal="left" wrapText="1"/>
      <protection hidden="1"/>
    </xf>
    <xf numFmtId="0" fontId="2" fillId="2" borderId="0" xfId="0" applyFont="1" applyFill="1" applyAlignment="1" applyProtection="1">
      <alignment vertical="top"/>
      <protection hidden="1"/>
    </xf>
    <xf numFmtId="0" fontId="3" fillId="0" borderId="0" xfId="0" applyFont="1" applyAlignment="1" applyProtection="1">
      <alignment vertical="top"/>
      <protection hidden="1"/>
    </xf>
    <xf numFmtId="0" fontId="4" fillId="2" borderId="0" xfId="0" applyFont="1" applyFill="1" applyAlignment="1" applyProtection="1">
      <alignment vertical="top"/>
      <protection hidden="1"/>
    </xf>
    <xf numFmtId="0" fontId="2" fillId="2" borderId="0" xfId="0" applyFont="1" applyFill="1" applyAlignment="1" applyProtection="1">
      <alignment horizontal="left" vertical="top" wrapText="1"/>
      <protection hidden="1"/>
    </xf>
    <xf numFmtId="0" fontId="2" fillId="0" borderId="0" xfId="0" applyFont="1" applyAlignment="1" applyProtection="1">
      <alignment vertical="top"/>
      <protection hidden="1"/>
    </xf>
    <xf numFmtId="0" fontId="18" fillId="0" borderId="0" xfId="0" applyFont="1" applyAlignment="1" applyProtection="1">
      <alignment wrapText="1"/>
      <protection hidden="1"/>
    </xf>
    <xf numFmtId="0" fontId="19" fillId="0" borderId="0" xfId="0" quotePrefix="1" applyFont="1" applyAlignment="1" applyProtection="1">
      <alignment horizontal="left" wrapText="1"/>
      <protection hidden="1"/>
    </xf>
    <xf numFmtId="0" fontId="18" fillId="2" borderId="0" xfId="0" applyFont="1" applyFill="1" applyAlignment="1" applyProtection="1">
      <alignment horizontal="left" vertical="top" indent="1"/>
      <protection hidden="1"/>
    </xf>
    <xf numFmtId="0" fontId="7" fillId="2" borderId="0" xfId="0" applyFont="1" applyFill="1" applyAlignment="1" applyProtection="1">
      <alignment horizontal="left" vertical="center" indent="1"/>
      <protection hidden="1"/>
    </xf>
    <xf numFmtId="0" fontId="22" fillId="13" borderId="0" xfId="0" applyFont="1" applyFill="1" applyAlignment="1" applyProtection="1">
      <alignment horizontal="left" vertical="center" indent="1"/>
      <protection hidden="1"/>
    </xf>
    <xf numFmtId="0" fontId="2" fillId="13" borderId="0" xfId="0" applyFont="1" applyFill="1" applyAlignment="1" applyProtection="1">
      <alignment horizontal="left" vertical="center" indent="1"/>
      <protection hidden="1"/>
    </xf>
    <xf numFmtId="0" fontId="2" fillId="13" borderId="0" xfId="0" applyFont="1" applyFill="1" applyAlignment="1" applyProtection="1">
      <alignment vertical="center"/>
      <protection hidden="1"/>
    </xf>
    <xf numFmtId="0" fontId="2" fillId="13" borderId="0" xfId="0" applyFont="1" applyFill="1" applyAlignment="1" applyProtection="1">
      <alignment horizontal="left" indent="1"/>
      <protection hidden="1"/>
    </xf>
    <xf numFmtId="0" fontId="3" fillId="13" borderId="0" xfId="0" applyFont="1" applyFill="1" applyAlignment="1" applyProtection="1">
      <alignment horizontal="left" wrapText="1" indent="1"/>
      <protection hidden="1"/>
    </xf>
    <xf numFmtId="0" fontId="18" fillId="13" borderId="0" xfId="0" quotePrefix="1" applyFont="1" applyFill="1" applyAlignment="1" applyProtection="1">
      <alignment horizontal="left" vertical="top" wrapText="1"/>
      <protection hidden="1"/>
    </xf>
    <xf numFmtId="0" fontId="18" fillId="13" borderId="0" xfId="0" quotePrefix="1" applyFont="1" applyFill="1" applyAlignment="1" applyProtection="1">
      <alignment horizontal="left" vertical="center" wrapText="1"/>
      <protection hidden="1"/>
    </xf>
    <xf numFmtId="0" fontId="31" fillId="0" borderId="0" xfId="0" applyFont="1" applyAlignment="1" applyProtection="1">
      <alignment horizontal="left" vertical="top"/>
      <protection hidden="1"/>
    </xf>
    <xf numFmtId="0" fontId="17" fillId="2" borderId="0" xfId="0" applyFont="1" applyFill="1" applyAlignment="1" applyProtection="1">
      <alignment horizontal="left" vertical="center" indent="1"/>
      <protection hidden="1"/>
    </xf>
    <xf numFmtId="0" fontId="32" fillId="2" borderId="0" xfId="0" applyFont="1" applyFill="1" applyAlignment="1" applyProtection="1">
      <alignment horizontal="left" vertical="center"/>
      <protection hidden="1"/>
    </xf>
    <xf numFmtId="0" fontId="33" fillId="0" borderId="0" xfId="0" applyFont="1" applyAlignment="1" applyProtection="1">
      <alignment horizontal="left" vertical="center"/>
      <protection hidden="1"/>
    </xf>
    <xf numFmtId="165" fontId="6" fillId="10" borderId="24" xfId="0" applyNumberFormat="1" applyFont="1" applyFill="1" applyBorder="1" applyAlignment="1" applyProtection="1">
      <alignment horizontal="right" vertical="center"/>
      <protection hidden="1"/>
    </xf>
    <xf numFmtId="0" fontId="6" fillId="0" borderId="0" xfId="0" applyFont="1" applyAlignment="1" applyProtection="1">
      <alignment vertical="center" wrapText="1"/>
      <protection hidden="1"/>
    </xf>
    <xf numFmtId="165" fontId="36" fillId="10" borderId="23" xfId="0" applyNumberFormat="1" applyFont="1" applyFill="1" applyBorder="1" applyAlignment="1" applyProtection="1">
      <alignment horizontal="right" vertical="center"/>
      <protection hidden="1"/>
    </xf>
    <xf numFmtId="165" fontId="6" fillId="5" borderId="18" xfId="0" applyNumberFormat="1" applyFont="1" applyFill="1" applyBorder="1" applyAlignment="1" applyProtection="1">
      <alignment horizontal="right" vertical="center"/>
      <protection locked="0" hidden="1"/>
    </xf>
    <xf numFmtId="165" fontId="36" fillId="4" borderId="19" xfId="0" applyNumberFormat="1" applyFont="1" applyFill="1" applyBorder="1" applyAlignment="1" applyProtection="1">
      <alignment horizontal="right" vertical="center"/>
      <protection locked="0" hidden="1"/>
    </xf>
    <xf numFmtId="8" fontId="36" fillId="4" borderId="19" xfId="0" applyNumberFormat="1" applyFont="1" applyFill="1" applyBorder="1" applyAlignment="1" applyProtection="1">
      <alignment horizontal="right" vertical="center"/>
      <protection locked="0" hidden="1"/>
    </xf>
    <xf numFmtId="165" fontId="6" fillId="5" borderId="4" xfId="0" applyNumberFormat="1" applyFont="1" applyFill="1" applyBorder="1" applyAlignment="1" applyProtection="1">
      <alignment horizontal="right" vertical="center"/>
      <protection locked="0" hidden="1"/>
    </xf>
    <xf numFmtId="165" fontId="36" fillId="4" borderId="5" xfId="0" applyNumberFormat="1" applyFont="1" applyFill="1" applyBorder="1" applyAlignment="1" applyProtection="1">
      <alignment horizontal="right" vertical="center"/>
      <protection locked="0" hidden="1"/>
    </xf>
    <xf numFmtId="165" fontId="6" fillId="11" borderId="24" xfId="0" applyNumberFormat="1" applyFont="1" applyFill="1" applyBorder="1" applyAlignment="1" applyProtection="1">
      <alignment horizontal="right" vertical="center"/>
      <protection hidden="1"/>
    </xf>
    <xf numFmtId="165" fontId="36" fillId="11" borderId="23" xfId="0" applyNumberFormat="1" applyFont="1" applyFill="1" applyBorder="1" applyAlignment="1" applyProtection="1">
      <alignment horizontal="right" vertical="center"/>
      <protection hidden="1"/>
    </xf>
    <xf numFmtId="165" fontId="6" fillId="11" borderId="2" xfId="0" applyNumberFormat="1" applyFont="1" applyFill="1" applyBorder="1" applyAlignment="1" applyProtection="1">
      <alignment horizontal="right" vertical="center"/>
      <protection hidden="1"/>
    </xf>
    <xf numFmtId="165" fontId="36" fillId="11" borderId="3" xfId="0" applyNumberFormat="1" applyFont="1" applyFill="1" applyBorder="1" applyAlignment="1" applyProtection="1">
      <alignment horizontal="right" vertical="center"/>
      <protection hidden="1"/>
    </xf>
    <xf numFmtId="165" fontId="6" fillId="12" borderId="24" xfId="0" applyNumberFormat="1" applyFont="1" applyFill="1" applyBorder="1" applyAlignment="1" applyProtection="1">
      <alignment horizontal="right" vertical="center"/>
      <protection hidden="1"/>
    </xf>
    <xf numFmtId="165" fontId="36" fillId="12" borderId="23" xfId="0" applyNumberFormat="1" applyFont="1" applyFill="1" applyBorder="1" applyAlignment="1" applyProtection="1">
      <alignment horizontal="right" vertical="center"/>
      <protection hidden="1"/>
    </xf>
    <xf numFmtId="165" fontId="6" fillId="2" borderId="0" xfId="0" applyNumberFormat="1" applyFont="1" applyFill="1" applyAlignment="1" applyProtection="1">
      <alignment horizontal="left" vertical="center"/>
      <protection hidden="1"/>
    </xf>
    <xf numFmtId="165" fontId="6" fillId="9" borderId="24" xfId="0" applyNumberFormat="1" applyFont="1" applyFill="1" applyBorder="1" applyAlignment="1" applyProtection="1">
      <alignment horizontal="right" vertical="center"/>
      <protection hidden="1"/>
    </xf>
    <xf numFmtId="165" fontId="36" fillId="9" borderId="23" xfId="0" applyNumberFormat="1" applyFont="1" applyFill="1" applyBorder="1" applyAlignment="1" applyProtection="1">
      <alignment horizontal="right" vertical="center"/>
      <protection hidden="1"/>
    </xf>
    <xf numFmtId="0" fontId="38" fillId="7" borderId="16" xfId="0" applyFont="1" applyFill="1" applyBorder="1" applyAlignment="1" applyProtection="1">
      <alignment horizontal="center" vertical="center" wrapText="1"/>
      <protection hidden="1"/>
    </xf>
    <xf numFmtId="0" fontId="38" fillId="6" borderId="8" xfId="0" applyFont="1" applyFill="1" applyBorder="1" applyAlignment="1" applyProtection="1">
      <alignment horizontal="center" vertical="center" wrapText="1"/>
      <protection hidden="1"/>
    </xf>
    <xf numFmtId="0" fontId="6" fillId="2" borderId="17" xfId="0" applyFont="1" applyFill="1" applyBorder="1" applyAlignment="1" applyProtection="1">
      <alignment horizontal="center" vertical="center" wrapText="1"/>
      <protection hidden="1"/>
    </xf>
    <xf numFmtId="0" fontId="38" fillId="6" borderId="17" xfId="0" applyFont="1" applyFill="1" applyBorder="1" applyAlignment="1" applyProtection="1">
      <alignment horizontal="center" vertical="center" wrapText="1"/>
      <protection hidden="1"/>
    </xf>
    <xf numFmtId="165" fontId="24" fillId="10" borderId="24" xfId="0" applyNumberFormat="1" applyFont="1" applyFill="1" applyBorder="1" applyAlignment="1" applyProtection="1">
      <alignment horizontal="right" vertical="center"/>
      <protection hidden="1"/>
    </xf>
    <xf numFmtId="165" fontId="39" fillId="10" borderId="22" xfId="0" applyNumberFormat="1" applyFont="1" applyFill="1" applyBorder="1" applyAlignment="1" applyProtection="1">
      <alignment horizontal="right" vertical="center"/>
      <protection hidden="1"/>
    </xf>
    <xf numFmtId="164" fontId="40" fillId="10" borderId="23" xfId="0" applyNumberFormat="1" applyFont="1" applyFill="1" applyBorder="1" applyAlignment="1" applyProtection="1">
      <alignment horizontal="right" vertical="center"/>
      <protection hidden="1"/>
    </xf>
    <xf numFmtId="165" fontId="24" fillId="2" borderId="18" xfId="0" applyNumberFormat="1" applyFont="1" applyFill="1" applyBorder="1" applyAlignment="1" applyProtection="1">
      <alignment horizontal="right" vertical="center"/>
      <protection hidden="1"/>
    </xf>
    <xf numFmtId="165" fontId="39" fillId="2" borderId="9" xfId="0" applyNumberFormat="1" applyFont="1" applyFill="1" applyBorder="1" applyAlignment="1" applyProtection="1">
      <alignment horizontal="right" vertical="center"/>
      <protection hidden="1"/>
    </xf>
    <xf numFmtId="165" fontId="24" fillId="11" borderId="24" xfId="0" applyNumberFormat="1" applyFont="1" applyFill="1" applyBorder="1" applyAlignment="1" applyProtection="1">
      <alignment horizontal="right" vertical="center"/>
      <protection hidden="1"/>
    </xf>
    <xf numFmtId="165" fontId="39" fillId="11" borderId="22" xfId="0" applyNumberFormat="1" applyFont="1" applyFill="1" applyBorder="1" applyAlignment="1" applyProtection="1">
      <alignment horizontal="right" vertical="center"/>
      <protection hidden="1"/>
    </xf>
    <xf numFmtId="164" fontId="40" fillId="11" borderId="23" xfId="0" applyNumberFormat="1" applyFont="1" applyFill="1" applyBorder="1" applyAlignment="1" applyProtection="1">
      <alignment horizontal="right" vertical="center"/>
      <protection hidden="1"/>
    </xf>
    <xf numFmtId="165" fontId="24" fillId="11" borderId="2" xfId="0" applyNumberFormat="1" applyFont="1" applyFill="1" applyBorder="1" applyAlignment="1" applyProtection="1">
      <alignment horizontal="right" vertical="center"/>
      <protection hidden="1"/>
    </xf>
    <xf numFmtId="165" fontId="39" fillId="11" borderId="12" xfId="0" applyNumberFormat="1" applyFont="1" applyFill="1" applyBorder="1" applyAlignment="1" applyProtection="1">
      <alignment horizontal="right" vertical="center"/>
      <protection hidden="1"/>
    </xf>
    <xf numFmtId="164" fontId="40" fillId="11" borderId="3" xfId="0" applyNumberFormat="1" applyFont="1" applyFill="1" applyBorder="1" applyAlignment="1" applyProtection="1">
      <alignment horizontal="center" vertical="center"/>
      <protection hidden="1"/>
    </xf>
    <xf numFmtId="165" fontId="39" fillId="2" borderId="1" xfId="0" applyNumberFormat="1" applyFont="1" applyFill="1" applyBorder="1" applyAlignment="1" applyProtection="1">
      <alignment horizontal="right" vertical="center"/>
      <protection hidden="1"/>
    </xf>
    <xf numFmtId="165" fontId="24" fillId="12" borderId="24" xfId="0" applyNumberFormat="1" applyFont="1" applyFill="1" applyBorder="1" applyAlignment="1" applyProtection="1">
      <alignment horizontal="right" vertical="center"/>
      <protection hidden="1"/>
    </xf>
    <xf numFmtId="165" fontId="39" fillId="12" borderId="22" xfId="0" applyNumberFormat="1" applyFont="1" applyFill="1" applyBorder="1" applyAlignment="1" applyProtection="1">
      <alignment horizontal="right" vertical="center"/>
      <protection hidden="1"/>
    </xf>
    <xf numFmtId="164" fontId="40" fillId="12" borderId="23" xfId="0" applyNumberFormat="1" applyFont="1" applyFill="1" applyBorder="1" applyAlignment="1" applyProtection="1">
      <alignment horizontal="center" vertical="center"/>
      <protection hidden="1"/>
    </xf>
    <xf numFmtId="165" fontId="24" fillId="2" borderId="0" xfId="0" applyNumberFormat="1" applyFont="1" applyFill="1" applyAlignment="1" applyProtection="1">
      <alignment horizontal="left" vertical="center"/>
      <protection hidden="1"/>
    </xf>
    <xf numFmtId="0" fontId="24" fillId="2" borderId="0" xfId="0" applyFont="1" applyFill="1" applyAlignment="1" applyProtection="1">
      <alignment horizontal="left" vertical="center"/>
      <protection hidden="1"/>
    </xf>
    <xf numFmtId="165" fontId="24" fillId="9" borderId="24" xfId="0" applyNumberFormat="1" applyFont="1" applyFill="1" applyBorder="1" applyAlignment="1" applyProtection="1">
      <alignment horizontal="right" vertical="center"/>
      <protection hidden="1"/>
    </xf>
    <xf numFmtId="165" fontId="39" fillId="9" borderId="22" xfId="0" applyNumberFormat="1" applyFont="1" applyFill="1" applyBorder="1" applyAlignment="1" applyProtection="1">
      <alignment horizontal="right" vertical="center"/>
      <protection hidden="1"/>
    </xf>
    <xf numFmtId="164" fontId="40" fillId="9" borderId="23" xfId="0" applyNumberFormat="1" applyFont="1" applyFill="1" applyBorder="1" applyAlignment="1" applyProtection="1">
      <alignment horizontal="center" vertical="center"/>
      <protection hidden="1"/>
    </xf>
    <xf numFmtId="0" fontId="2" fillId="13" borderId="0" xfId="0" applyFont="1" applyFill="1" applyProtection="1">
      <protection hidden="1"/>
    </xf>
    <xf numFmtId="0" fontId="48" fillId="13" borderId="0" xfId="0" applyFont="1" applyFill="1" applyAlignment="1" applyProtection="1">
      <alignment horizontal="left" vertical="top" indent="1"/>
      <protection hidden="1"/>
    </xf>
    <xf numFmtId="0" fontId="46" fillId="13" borderId="0" xfId="0" quotePrefix="1" applyFont="1" applyFill="1" applyAlignment="1" applyProtection="1">
      <alignment horizontal="left" vertical="top" indent="1"/>
      <protection hidden="1"/>
    </xf>
    <xf numFmtId="0" fontId="46" fillId="13" borderId="0" xfId="0" quotePrefix="1" applyFont="1" applyFill="1" applyAlignment="1" applyProtection="1">
      <alignment horizontal="left" indent="1"/>
      <protection hidden="1"/>
    </xf>
    <xf numFmtId="0" fontId="26" fillId="13" borderId="0" xfId="0" applyFont="1" applyFill="1" applyAlignment="1" applyProtection="1">
      <alignment horizontal="left" indent="1"/>
      <protection hidden="1"/>
    </xf>
    <xf numFmtId="0" fontId="26" fillId="13" borderId="0" xfId="0" applyFont="1" applyFill="1" applyAlignment="1" applyProtection="1">
      <alignment horizontal="left" wrapText="1" indent="1"/>
      <protection hidden="1"/>
    </xf>
    <xf numFmtId="0" fontId="46" fillId="5" borderId="1" xfId="0" quotePrefix="1" applyFont="1" applyFill="1" applyBorder="1" applyAlignment="1" applyProtection="1">
      <alignment horizontal="center"/>
      <protection hidden="1"/>
    </xf>
    <xf numFmtId="0" fontId="46" fillId="4" borderId="1" xfId="0" quotePrefix="1" applyFont="1" applyFill="1" applyBorder="1" applyAlignment="1" applyProtection="1">
      <alignment horizontal="center"/>
      <protection hidden="1"/>
    </xf>
    <xf numFmtId="0" fontId="46" fillId="3" borderId="1" xfId="0" quotePrefix="1" applyFont="1" applyFill="1" applyBorder="1" applyAlignment="1" applyProtection="1">
      <alignment horizontal="center"/>
      <protection hidden="1"/>
    </xf>
    <xf numFmtId="0" fontId="52" fillId="0" borderId="0" xfId="0" applyFont="1" applyAlignment="1" applyProtection="1">
      <alignment horizontal="left" vertical="center"/>
      <protection hidden="1"/>
    </xf>
    <xf numFmtId="0" fontId="25"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7" fillId="0" borderId="0" xfId="0" applyFont="1" applyAlignment="1" applyProtection="1">
      <alignment horizontal="left" vertical="center" indent="1"/>
      <protection hidden="1"/>
    </xf>
    <xf numFmtId="0" fontId="18" fillId="0" borderId="0" xfId="0" applyFont="1" applyAlignment="1" applyProtection="1">
      <alignment vertical="center" wrapText="1"/>
      <protection hidden="1"/>
    </xf>
    <xf numFmtId="0" fontId="14" fillId="0" borderId="0" xfId="0" applyFont="1" applyAlignment="1" applyProtection="1">
      <alignment vertical="center" wrapText="1"/>
      <protection hidden="1"/>
    </xf>
    <xf numFmtId="0" fontId="13" fillId="0" borderId="0" xfId="1" applyFont="1" applyAlignment="1" applyProtection="1">
      <alignment vertical="center" wrapText="1"/>
      <protection hidden="1"/>
    </xf>
    <xf numFmtId="0" fontId="46" fillId="13" borderId="0" xfId="0" applyFont="1" applyFill="1" applyAlignment="1" applyProtection="1">
      <alignment horizontal="left" indent="1"/>
      <protection hidden="1"/>
    </xf>
    <xf numFmtId="0" fontId="7" fillId="13" borderId="0" xfId="0" applyFont="1" applyFill="1" applyAlignment="1" applyProtection="1">
      <alignment horizontal="left" indent="1"/>
      <protection hidden="1"/>
    </xf>
    <xf numFmtId="0" fontId="14" fillId="0" borderId="0" xfId="0" applyFont="1" applyAlignment="1" applyProtection="1">
      <alignment wrapText="1"/>
      <protection hidden="1"/>
    </xf>
    <xf numFmtId="0" fontId="13" fillId="0" borderId="0" xfId="1" applyFont="1" applyAlignment="1" applyProtection="1">
      <alignment wrapText="1"/>
      <protection hidden="1"/>
    </xf>
    <xf numFmtId="0" fontId="8" fillId="13" borderId="0" xfId="0" applyFont="1" applyFill="1" applyProtection="1">
      <protection hidden="1"/>
    </xf>
    <xf numFmtId="0" fontId="13" fillId="0" borderId="0" xfId="1" applyFont="1" applyFill="1" applyAlignment="1" applyProtection="1">
      <alignment wrapText="1"/>
      <protection hidden="1"/>
    </xf>
    <xf numFmtId="0" fontId="18" fillId="13" borderId="0" xfId="0" applyFont="1" applyFill="1" applyAlignment="1" applyProtection="1">
      <alignment vertical="center" wrapText="1"/>
      <protection hidden="1"/>
    </xf>
    <xf numFmtId="164" fontId="40" fillId="2" borderId="19" xfId="0" applyNumberFormat="1" applyFont="1" applyFill="1" applyBorder="1" applyAlignment="1" applyProtection="1">
      <alignment vertical="center"/>
      <protection hidden="1"/>
    </xf>
    <xf numFmtId="0" fontId="15" fillId="0" borderId="0" xfId="0" applyFont="1" applyAlignment="1" applyProtection="1">
      <alignment vertical="center"/>
      <protection hidden="1"/>
    </xf>
    <xf numFmtId="0" fontId="14" fillId="0" borderId="0" xfId="0" applyFont="1" applyAlignment="1" applyProtection="1">
      <alignment vertical="distributed"/>
      <protection hidden="1"/>
    </xf>
    <xf numFmtId="0" fontId="21" fillId="0" borderId="0" xfId="0" applyFont="1" applyAlignment="1" applyProtection="1">
      <alignment vertical="distributed"/>
      <protection hidden="1"/>
    </xf>
    <xf numFmtId="0" fontId="0" fillId="0" borderId="0" xfId="0" applyAlignment="1" applyProtection="1">
      <alignment vertical="distributed" wrapText="1"/>
      <protection hidden="1"/>
    </xf>
    <xf numFmtId="0" fontId="14" fillId="13" borderId="0" xfId="0" applyFont="1" applyFill="1" applyAlignment="1" applyProtection="1">
      <alignment vertical="distributed"/>
      <protection hidden="1"/>
    </xf>
    <xf numFmtId="0" fontId="0" fillId="0" borderId="0" xfId="0" applyAlignment="1" applyProtection="1">
      <alignment vertical="top"/>
      <protection hidden="1"/>
    </xf>
    <xf numFmtId="0" fontId="0" fillId="0" borderId="0" xfId="0" applyAlignment="1" applyProtection="1">
      <alignment vertical="distributed"/>
      <protection hidden="1"/>
    </xf>
    <xf numFmtId="0" fontId="16" fillId="0" borderId="0" xfId="1" applyFont="1" applyFill="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0" xfId="0" applyFont="1" applyAlignment="1" applyProtection="1">
      <alignment vertical="center"/>
      <protection hidden="1"/>
    </xf>
    <xf numFmtId="0" fontId="0" fillId="0" borderId="0" xfId="0" applyProtection="1">
      <protection hidden="1"/>
    </xf>
    <xf numFmtId="0" fontId="16" fillId="0" borderId="0" xfId="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17" fillId="12" borderId="20" xfId="0" applyFont="1" applyFill="1" applyBorder="1" applyAlignment="1" applyProtection="1">
      <alignment horizontal="left" vertical="center" wrapText="1" indent="1"/>
      <protection hidden="1"/>
    </xf>
    <xf numFmtId="0" fontId="17" fillId="12" borderId="21" xfId="0" applyFont="1" applyFill="1" applyBorder="1" applyAlignment="1" applyProtection="1">
      <alignment horizontal="left" vertical="center" wrapText="1" indent="1"/>
      <protection hidden="1"/>
    </xf>
    <xf numFmtId="0" fontId="14" fillId="12" borderId="21" xfId="0" applyFont="1" applyFill="1" applyBorder="1" applyAlignment="1" applyProtection="1">
      <alignment horizontal="left" vertical="center"/>
      <protection hidden="1"/>
    </xf>
    <xf numFmtId="0" fontId="17" fillId="11" borderId="10" xfId="0" applyFont="1" applyFill="1" applyBorder="1" applyAlignment="1" applyProtection="1">
      <alignment horizontal="left" vertical="center" wrapText="1" indent="1"/>
      <protection hidden="1"/>
    </xf>
    <xf numFmtId="0" fontId="17" fillId="11" borderId="11" xfId="0" applyFont="1" applyFill="1" applyBorder="1" applyAlignment="1" applyProtection="1">
      <alignment horizontal="left" vertical="center" wrapText="1" indent="1"/>
      <protection hidden="1"/>
    </xf>
    <xf numFmtId="0" fontId="14" fillId="11" borderId="11" xfId="0" applyFont="1" applyFill="1" applyBorder="1" applyAlignment="1" applyProtection="1">
      <alignment horizontal="left" vertical="center" wrapText="1"/>
      <protection hidden="1"/>
    </xf>
    <xf numFmtId="0" fontId="17" fillId="2" borderId="13" xfId="0" applyFont="1" applyFill="1" applyBorder="1" applyAlignment="1" applyProtection="1">
      <alignment horizontal="left" vertical="center" wrapText="1" indent="1"/>
      <protection hidden="1"/>
    </xf>
    <xf numFmtId="0" fontId="17" fillId="2" borderId="6" xfId="0" applyFont="1" applyFill="1" applyBorder="1" applyAlignment="1" applyProtection="1">
      <alignment horizontal="left" vertical="center" wrapText="1" indent="1"/>
      <protection hidden="1"/>
    </xf>
    <xf numFmtId="0" fontId="14" fillId="0" borderId="6" xfId="0" applyFont="1" applyBorder="1" applyAlignment="1" applyProtection="1">
      <alignment horizontal="left" vertical="center" wrapText="1"/>
      <protection hidden="1"/>
    </xf>
    <xf numFmtId="0" fontId="17" fillId="2" borderId="14" xfId="0" applyFont="1" applyFill="1" applyBorder="1" applyAlignment="1" applyProtection="1">
      <alignment horizontal="left" vertical="center" wrapText="1" indent="1"/>
      <protection locked="0" hidden="1"/>
    </xf>
    <xf numFmtId="0" fontId="17" fillId="2" borderId="15" xfId="0" applyFont="1" applyFill="1" applyBorder="1" applyAlignment="1" applyProtection="1">
      <alignment horizontal="left" vertical="center" wrapText="1" indent="1"/>
      <protection locked="0" hidden="1"/>
    </xf>
    <xf numFmtId="0" fontId="14" fillId="0" borderId="15" xfId="0" applyFont="1" applyBorder="1" applyAlignment="1" applyProtection="1">
      <alignment horizontal="left" vertical="center" wrapText="1" indent="1"/>
      <protection locked="0" hidden="1"/>
    </xf>
    <xf numFmtId="0" fontId="17" fillId="2" borderId="13" xfId="0" applyFont="1" applyFill="1" applyBorder="1" applyAlignment="1" applyProtection="1">
      <alignment horizontal="left" vertical="center" wrapText="1" indent="1"/>
      <protection locked="0" hidden="1"/>
    </xf>
    <xf numFmtId="0" fontId="17" fillId="2" borderId="6" xfId="0" applyFont="1" applyFill="1" applyBorder="1" applyAlignment="1" applyProtection="1">
      <alignment horizontal="left" vertical="center" wrapText="1" indent="1"/>
      <protection locked="0" hidden="1"/>
    </xf>
    <xf numFmtId="0" fontId="14" fillId="0" borderId="6" xfId="0" applyFont="1" applyBorder="1" applyAlignment="1" applyProtection="1">
      <alignment horizontal="left" vertical="center" wrapText="1" indent="1"/>
      <protection locked="0" hidden="1"/>
    </xf>
    <xf numFmtId="0" fontId="17" fillId="2" borderId="13" xfId="0" applyFont="1" applyFill="1" applyBorder="1" applyAlignment="1" applyProtection="1">
      <alignment horizontal="left" vertical="center" wrapText="1"/>
      <protection hidden="1"/>
    </xf>
    <xf numFmtId="0" fontId="17" fillId="2" borderId="6" xfId="0" applyFont="1" applyFill="1" applyBorder="1" applyAlignment="1" applyProtection="1">
      <alignment horizontal="left" vertical="center" wrapText="1"/>
      <protection hidden="1"/>
    </xf>
    <xf numFmtId="0" fontId="14" fillId="0" borderId="6" xfId="0" applyFont="1" applyBorder="1" applyAlignment="1" applyProtection="1">
      <alignment horizontal="left" vertical="center" wrapText="1" indent="1"/>
      <protection hidden="1"/>
    </xf>
    <xf numFmtId="0" fontId="6" fillId="2" borderId="0" xfId="0" applyFont="1" applyFill="1" applyAlignment="1" applyProtection="1">
      <alignment vertical="center" wrapText="1"/>
      <protection hidden="1"/>
    </xf>
    <xf numFmtId="0" fontId="7" fillId="0" borderId="0" xfId="0" applyFont="1" applyAlignment="1" applyProtection="1">
      <alignment vertical="center" wrapText="1"/>
      <protection hidden="1"/>
    </xf>
    <xf numFmtId="166" fontId="17" fillId="0" borderId="2" xfId="0" applyNumberFormat="1" applyFont="1" applyBorder="1" applyAlignment="1" applyProtection="1">
      <alignment horizontal="center" vertical="center" wrapText="1"/>
      <protection hidden="1"/>
    </xf>
    <xf numFmtId="166" fontId="14" fillId="0" borderId="3" xfId="0" applyNumberFormat="1"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166" fontId="17" fillId="3" borderId="2" xfId="0" applyNumberFormat="1" applyFont="1" applyFill="1" applyBorder="1" applyAlignment="1" applyProtection="1">
      <alignment horizontal="center" vertical="center" wrapText="1"/>
      <protection locked="0" hidden="1"/>
    </xf>
    <xf numFmtId="166" fontId="14" fillId="3" borderId="3" xfId="0" applyNumberFormat="1" applyFont="1" applyFill="1" applyBorder="1" applyAlignment="1" applyProtection="1">
      <alignment horizontal="center" vertical="center" wrapText="1"/>
      <protection locked="0" hidden="1"/>
    </xf>
    <xf numFmtId="0" fontId="17" fillId="2" borderId="27" xfId="0" applyFont="1" applyFill="1" applyBorder="1" applyAlignment="1" applyProtection="1">
      <alignment horizontal="left" vertical="center" wrapText="1" indent="1"/>
      <protection hidden="1"/>
    </xf>
    <xf numFmtId="0" fontId="17" fillId="11" borderId="20" xfId="0" applyFont="1" applyFill="1" applyBorder="1" applyAlignment="1" applyProtection="1">
      <alignment horizontal="left" vertical="center" wrapText="1"/>
      <protection hidden="1"/>
    </xf>
    <xf numFmtId="0" fontId="17" fillId="11" borderId="21" xfId="0" applyFont="1" applyFill="1" applyBorder="1" applyAlignment="1" applyProtection="1">
      <alignment horizontal="left" vertical="center" wrapText="1"/>
      <protection hidden="1"/>
    </xf>
    <xf numFmtId="0" fontId="14" fillId="11" borderId="21" xfId="0" applyFont="1" applyFill="1" applyBorder="1" applyAlignment="1" applyProtection="1">
      <alignment horizontal="left" vertical="center" wrapText="1"/>
      <protection hidden="1"/>
    </xf>
    <xf numFmtId="0" fontId="17" fillId="2" borderId="25" xfId="0" applyFont="1" applyFill="1" applyBorder="1" applyAlignment="1" applyProtection="1">
      <alignment horizontal="left" vertical="center" wrapText="1" indent="1"/>
      <protection hidden="1"/>
    </xf>
    <xf numFmtId="0" fontId="17" fillId="2" borderId="7" xfId="0" applyFont="1" applyFill="1" applyBorder="1" applyAlignment="1" applyProtection="1">
      <alignment horizontal="left" vertical="center" wrapText="1" indent="1"/>
      <protection hidden="1"/>
    </xf>
    <xf numFmtId="0" fontId="14" fillId="0" borderId="7" xfId="0" applyFont="1" applyBorder="1" applyAlignment="1" applyProtection="1">
      <alignment horizontal="left" vertical="center" wrapText="1" indent="1"/>
      <protection hidden="1"/>
    </xf>
    <xf numFmtId="0" fontId="34" fillId="0" borderId="0" xfId="0" applyFont="1" applyAlignment="1" applyProtection="1">
      <alignment horizontal="left" vertical="center" wrapText="1"/>
      <protection hidden="1"/>
    </xf>
    <xf numFmtId="0" fontId="35" fillId="0" borderId="0" xfId="0" applyFont="1" applyAlignment="1" applyProtection="1">
      <alignment horizontal="left" vertical="center" wrapText="1"/>
      <protection hidden="1"/>
    </xf>
    <xf numFmtId="0" fontId="17" fillId="10" borderId="20" xfId="0" applyFont="1" applyFill="1" applyBorder="1" applyAlignment="1" applyProtection="1">
      <alignment horizontal="left" vertical="center" wrapText="1"/>
      <protection hidden="1"/>
    </xf>
    <xf numFmtId="0" fontId="17" fillId="10" borderId="21" xfId="0" applyFont="1" applyFill="1" applyBorder="1" applyAlignment="1" applyProtection="1">
      <alignment horizontal="left" vertical="center" wrapText="1"/>
      <protection hidden="1"/>
    </xf>
    <xf numFmtId="0" fontId="14" fillId="10" borderId="21" xfId="0" applyFont="1" applyFill="1" applyBorder="1" applyAlignment="1" applyProtection="1">
      <alignment horizontal="left" vertical="center" wrapText="1"/>
      <protection hidden="1"/>
    </xf>
    <xf numFmtId="0" fontId="14" fillId="10" borderId="26" xfId="0" applyFont="1" applyFill="1" applyBorder="1" applyAlignment="1" applyProtection="1">
      <alignment horizontal="left" vertical="center" wrapText="1"/>
      <protection hidden="1"/>
    </xf>
    <xf numFmtId="0" fontId="14" fillId="0" borderId="27" xfId="0" applyFont="1" applyBorder="1" applyAlignment="1" applyProtection="1">
      <alignment horizontal="left" vertical="center" wrapText="1" indent="1"/>
      <protection hidden="1"/>
    </xf>
    <xf numFmtId="0" fontId="52" fillId="0" borderId="0" xfId="0" applyFont="1" applyAlignment="1" applyProtection="1">
      <alignment horizontal="left" vertical="center" wrapText="1"/>
      <protection hidden="1"/>
    </xf>
    <xf numFmtId="0" fontId="0" fillId="0" borderId="0" xfId="0" applyAlignment="1" applyProtection="1">
      <alignment wrapText="1"/>
      <protection hidden="1"/>
    </xf>
    <xf numFmtId="0" fontId="49" fillId="13" borderId="1" xfId="0" applyFont="1" applyFill="1" applyBorder="1" applyAlignment="1" applyProtection="1">
      <alignment horizontal="center" vertical="center" wrapText="1"/>
      <protection hidden="1"/>
    </xf>
    <xf numFmtId="0" fontId="29" fillId="9" borderId="20" xfId="0" applyFont="1" applyFill="1" applyBorder="1" applyAlignment="1" applyProtection="1">
      <alignment horizontal="center" vertical="center" wrapText="1"/>
      <protection hidden="1"/>
    </xf>
    <xf numFmtId="0" fontId="29" fillId="9" borderId="21" xfId="0" applyFont="1" applyFill="1" applyBorder="1" applyAlignment="1" applyProtection="1">
      <alignment horizontal="center" vertical="center" wrapText="1"/>
      <protection hidden="1"/>
    </xf>
    <xf numFmtId="0" fontId="30" fillId="9" borderId="21" xfId="0" applyFont="1" applyFill="1" applyBorder="1" applyAlignment="1" applyProtection="1">
      <alignment horizontal="center" vertical="center"/>
      <protection hidden="1"/>
    </xf>
    <xf numFmtId="0" fontId="30" fillId="9" borderId="26" xfId="0" applyFont="1" applyFill="1" applyBorder="1" applyAlignment="1" applyProtection="1">
      <alignment horizontal="center" vertical="center"/>
      <protection hidden="1"/>
    </xf>
    <xf numFmtId="0" fontId="17" fillId="11" borderId="10" xfId="0" applyFont="1" applyFill="1" applyBorder="1" applyAlignment="1" applyProtection="1">
      <alignment horizontal="left" vertical="center" wrapText="1"/>
      <protection hidden="1"/>
    </xf>
    <xf numFmtId="0" fontId="17" fillId="11" borderId="11" xfId="0" applyFont="1" applyFill="1" applyBorder="1" applyAlignment="1" applyProtection="1">
      <alignment horizontal="left" vertical="center" wrapText="1"/>
      <protection hidden="1"/>
    </xf>
    <xf numFmtId="0" fontId="50" fillId="8" borderId="0" xfId="0" quotePrefix="1" applyFont="1" applyFill="1" applyAlignment="1" applyProtection="1">
      <alignment horizontal="left" vertical="center" wrapText="1"/>
      <protection hidden="1"/>
    </xf>
    <xf numFmtId="0" fontId="30" fillId="0" borderId="0" xfId="0" applyFont="1" applyAlignment="1" applyProtection="1">
      <alignment vertical="center" wrapText="1"/>
      <protection hidden="1"/>
    </xf>
    <xf numFmtId="0" fontId="30" fillId="0" borderId="0" xfId="0" applyFont="1" applyAlignment="1" applyProtection="1">
      <alignment wrapText="1"/>
      <protection hidden="1"/>
    </xf>
    <xf numFmtId="0" fontId="31" fillId="8" borderId="0" xfId="0" applyFont="1" applyFill="1" applyAlignment="1" applyProtection="1">
      <alignment horizontal="left" vertical="center" wrapText="1"/>
      <protection hidden="1"/>
    </xf>
    <xf numFmtId="0" fontId="47" fillId="0" borderId="0" xfId="0" applyFont="1" applyAlignment="1" applyProtection="1">
      <alignment vertical="center" wrapText="1"/>
      <protection hidden="1"/>
    </xf>
    <xf numFmtId="0" fontId="47" fillId="0" borderId="0" xfId="0" applyFont="1" applyAlignment="1" applyProtection="1">
      <alignment wrapText="1"/>
      <protection hidden="1"/>
    </xf>
  </cellXfs>
  <cellStyles count="2">
    <cellStyle name="Hyperlink" xfId="1" builtinId="8"/>
    <cellStyle name="Normal" xfId="0" builtinId="0"/>
  </cellStyles>
  <dxfs count="2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DF0E3"/>
      <color rgb="FFFEF9F4"/>
      <color rgb="FFF5FEC2"/>
      <color rgb="FFF1FEA4"/>
      <color rgb="FFE6FD5F"/>
      <color rgb="FFD5D5E3"/>
      <color rgb="FFC8C8DA"/>
      <color rgb="FFFFF2D9"/>
      <color rgb="FF0000DE"/>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800" b="1"/>
              <a:t>Budget</a:t>
            </a:r>
            <a:r>
              <a:rPr lang="en-US" sz="2800" b="1" baseline="0"/>
              <a:t> Planning</a:t>
            </a:r>
            <a:endParaRPr lang="en-US" sz="2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9962067144103088E-2"/>
          <c:y val="7.8213490072248024E-2"/>
          <c:w val="0.92178885888905204"/>
          <c:h val="0.78037876464066958"/>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1-12C0-407B-A4F0-B88D64C662D1}"/>
              </c:ext>
            </c:extLst>
          </c:dPt>
          <c:dPt>
            <c:idx val="2"/>
            <c:invertIfNegative val="0"/>
            <c:bubble3D val="0"/>
            <c:spPr>
              <a:solidFill>
                <a:schemeClr val="accent3">
                  <a:lumMod val="75000"/>
                </a:schemeClr>
              </a:solidFill>
              <a:ln>
                <a:noFill/>
              </a:ln>
              <a:effectLst/>
            </c:spPr>
            <c:extLst>
              <c:ext xmlns:c16="http://schemas.microsoft.com/office/drawing/2014/chart" uri="{C3380CC4-5D6E-409C-BE32-E72D297353CC}">
                <c16:uniqueId val="{00000003-12C0-407B-A4F0-B88D64C662D1}"/>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05-12C0-407B-A4F0-B88D64C662D1}"/>
              </c:ext>
            </c:extLst>
          </c:dPt>
          <c:dPt>
            <c:idx val="6"/>
            <c:invertIfNegative val="0"/>
            <c:bubble3D val="0"/>
            <c:spPr>
              <a:solidFill>
                <a:schemeClr val="accent3">
                  <a:lumMod val="75000"/>
                </a:schemeClr>
              </a:solidFill>
              <a:ln>
                <a:noFill/>
              </a:ln>
              <a:effectLst/>
            </c:spPr>
            <c:extLst>
              <c:ext xmlns:c16="http://schemas.microsoft.com/office/drawing/2014/chart" uri="{C3380CC4-5D6E-409C-BE32-E72D297353CC}">
                <c16:uniqueId val="{00000007-12C0-407B-A4F0-B88D64C662D1}"/>
              </c:ext>
            </c:extLst>
          </c:dPt>
          <c:dPt>
            <c:idx val="8"/>
            <c:invertIfNegative val="0"/>
            <c:bubble3D val="0"/>
            <c:spPr>
              <a:solidFill>
                <a:schemeClr val="accent3">
                  <a:lumMod val="75000"/>
                </a:schemeClr>
              </a:solidFill>
              <a:ln>
                <a:noFill/>
              </a:ln>
              <a:effectLst/>
            </c:spPr>
            <c:extLst>
              <c:ext xmlns:c16="http://schemas.microsoft.com/office/drawing/2014/chart" uri="{C3380CC4-5D6E-409C-BE32-E72D297353CC}">
                <c16:uniqueId val="{00000009-12C0-407B-A4F0-B88D64C662D1}"/>
              </c:ext>
            </c:extLst>
          </c:dPt>
          <c:dPt>
            <c:idx val="10"/>
            <c:invertIfNegative val="0"/>
            <c:bubble3D val="0"/>
            <c:spPr>
              <a:solidFill>
                <a:schemeClr val="accent3">
                  <a:lumMod val="75000"/>
                </a:schemeClr>
              </a:solidFill>
              <a:ln>
                <a:noFill/>
              </a:ln>
              <a:effectLst/>
            </c:spPr>
            <c:extLst>
              <c:ext xmlns:c16="http://schemas.microsoft.com/office/drawing/2014/chart" uri="{C3380CC4-5D6E-409C-BE32-E72D297353CC}">
                <c16:uniqueId val="{0000000B-12C0-407B-A4F0-B88D64C662D1}"/>
              </c:ext>
            </c:extLst>
          </c:dPt>
          <c:dPt>
            <c:idx val="12"/>
            <c:invertIfNegative val="0"/>
            <c:bubble3D val="0"/>
            <c:spPr>
              <a:solidFill>
                <a:schemeClr val="accent3">
                  <a:lumMod val="75000"/>
                </a:schemeClr>
              </a:solidFill>
              <a:ln>
                <a:noFill/>
              </a:ln>
              <a:effectLst/>
            </c:spPr>
            <c:extLst>
              <c:ext xmlns:c16="http://schemas.microsoft.com/office/drawing/2014/chart" uri="{C3380CC4-5D6E-409C-BE32-E72D297353CC}">
                <c16:uniqueId val="{0000000D-12C0-407B-A4F0-B88D64C662D1}"/>
              </c:ext>
            </c:extLst>
          </c:dPt>
          <c:dPt>
            <c:idx val="14"/>
            <c:invertIfNegative val="0"/>
            <c:bubble3D val="0"/>
            <c:spPr>
              <a:solidFill>
                <a:schemeClr val="accent3">
                  <a:lumMod val="75000"/>
                </a:schemeClr>
              </a:solidFill>
              <a:ln>
                <a:noFill/>
              </a:ln>
              <a:effectLst/>
            </c:spPr>
            <c:extLst>
              <c:ext xmlns:c16="http://schemas.microsoft.com/office/drawing/2014/chart" uri="{C3380CC4-5D6E-409C-BE32-E72D297353CC}">
                <c16:uniqueId val="{0000000F-12C0-407B-A4F0-B88D64C662D1}"/>
              </c:ext>
            </c:extLst>
          </c:dPt>
          <c:dPt>
            <c:idx val="16"/>
            <c:invertIfNegative val="0"/>
            <c:bubble3D val="0"/>
            <c:spPr>
              <a:solidFill>
                <a:schemeClr val="accent3">
                  <a:lumMod val="75000"/>
                </a:schemeClr>
              </a:solidFill>
              <a:ln>
                <a:noFill/>
              </a:ln>
              <a:effectLst/>
            </c:spPr>
            <c:extLst>
              <c:ext xmlns:c16="http://schemas.microsoft.com/office/drawing/2014/chart" uri="{C3380CC4-5D6E-409C-BE32-E72D297353CC}">
                <c16:uniqueId val="{00000011-12C0-407B-A4F0-B88D64C662D1}"/>
              </c:ext>
            </c:extLst>
          </c:dPt>
          <c:dPt>
            <c:idx val="18"/>
            <c:invertIfNegative val="0"/>
            <c:bubble3D val="0"/>
            <c:spPr>
              <a:solidFill>
                <a:schemeClr val="accent3">
                  <a:lumMod val="75000"/>
                </a:schemeClr>
              </a:solidFill>
              <a:ln>
                <a:noFill/>
              </a:ln>
              <a:effectLst/>
            </c:spPr>
            <c:extLst>
              <c:ext xmlns:c16="http://schemas.microsoft.com/office/drawing/2014/chart" uri="{C3380CC4-5D6E-409C-BE32-E72D297353CC}">
                <c16:uniqueId val="{00000013-12C0-407B-A4F0-B88D64C662D1}"/>
              </c:ext>
            </c:extLst>
          </c:dPt>
          <c:dPt>
            <c:idx val="20"/>
            <c:invertIfNegative val="0"/>
            <c:bubble3D val="0"/>
            <c:spPr>
              <a:solidFill>
                <a:schemeClr val="accent3">
                  <a:lumMod val="75000"/>
                </a:schemeClr>
              </a:solidFill>
              <a:ln>
                <a:noFill/>
              </a:ln>
              <a:effectLst/>
            </c:spPr>
            <c:extLst>
              <c:ext xmlns:c16="http://schemas.microsoft.com/office/drawing/2014/chart" uri="{C3380CC4-5D6E-409C-BE32-E72D297353CC}">
                <c16:uniqueId val="{00000015-12C0-407B-A4F0-B88D64C662D1}"/>
              </c:ext>
            </c:extLst>
          </c:dPt>
          <c:dPt>
            <c:idx val="22"/>
            <c:invertIfNegative val="0"/>
            <c:bubble3D val="0"/>
            <c:spPr>
              <a:solidFill>
                <a:schemeClr val="accent3">
                  <a:lumMod val="75000"/>
                </a:schemeClr>
              </a:solidFill>
              <a:ln>
                <a:noFill/>
              </a:ln>
              <a:effectLst/>
            </c:spPr>
            <c:extLst>
              <c:ext xmlns:c16="http://schemas.microsoft.com/office/drawing/2014/chart" uri="{C3380CC4-5D6E-409C-BE32-E72D297353CC}">
                <c16:uniqueId val="{00000017-12C0-407B-A4F0-B88D64C662D1}"/>
              </c:ext>
            </c:extLst>
          </c:dPt>
          <c:cat>
            <c:multiLvlStrRef>
              <c:f>'Budget Spreadsheet'!$O$18:$AL$19</c:f>
              <c:multiLvlStrCache>
                <c:ptCount val="24"/>
                <c:lvl>
                  <c:pt idx="0">
                    <c:v>Actual 
 ($)</c:v>
                  </c:pt>
                  <c:pt idx="1">
                    <c:v>Targeted 
($)</c:v>
                  </c:pt>
                  <c:pt idx="2">
                    <c:v>Actual 
($)</c:v>
                  </c:pt>
                  <c:pt idx="3">
                    <c:v>Targeted 
($)</c:v>
                  </c:pt>
                  <c:pt idx="4">
                    <c:v>Actual 
($)</c:v>
                  </c:pt>
                  <c:pt idx="5">
                    <c:v>Targeted 
($)</c:v>
                  </c:pt>
                  <c:pt idx="6">
                    <c:v>Actual 
($)</c:v>
                  </c:pt>
                  <c:pt idx="7">
                    <c:v>Targeted 
($)</c:v>
                  </c:pt>
                  <c:pt idx="8">
                    <c:v>Actual 
($)</c:v>
                  </c:pt>
                  <c:pt idx="9">
                    <c:v>Targeted 
($)</c:v>
                  </c:pt>
                  <c:pt idx="10">
                    <c:v>Actual 
($)</c:v>
                  </c:pt>
                  <c:pt idx="11">
                    <c:v>Targeted 
($)</c:v>
                  </c:pt>
                  <c:pt idx="12">
                    <c:v>Actual 
($)</c:v>
                  </c:pt>
                  <c:pt idx="13">
                    <c:v>Targeted 
($)</c:v>
                  </c:pt>
                  <c:pt idx="14">
                    <c:v>Actual 
($)</c:v>
                  </c:pt>
                  <c:pt idx="15">
                    <c:v>Targeted 
($)</c:v>
                  </c:pt>
                  <c:pt idx="16">
                    <c:v>Actual 
($)</c:v>
                  </c:pt>
                  <c:pt idx="17">
                    <c:v>Targeted 
($)</c:v>
                  </c:pt>
                  <c:pt idx="18">
                    <c:v>Actual 
($)</c:v>
                  </c:pt>
                  <c:pt idx="19">
                    <c:v>Targeted 
($)</c:v>
                  </c:pt>
                  <c:pt idx="20">
                    <c:v>Actual 
($)</c:v>
                  </c:pt>
                  <c:pt idx="21">
                    <c:v>Targeted 
($)</c:v>
                  </c:pt>
                  <c:pt idx="22">
                    <c:v>Actual 
($)</c:v>
                  </c:pt>
                  <c:pt idx="23">
                    <c:v>Targeted 
($)</c:v>
                  </c:pt>
                </c:lvl>
                <c:lvl>
                  <c:pt idx="0">
                    <c:v>Aug-24</c:v>
                  </c:pt>
                  <c:pt idx="2">
                    <c:v>Sep-24</c:v>
                  </c:pt>
                  <c:pt idx="4">
                    <c:v>Oct-24</c:v>
                  </c:pt>
                  <c:pt idx="6">
                    <c:v>Nov-24</c:v>
                  </c:pt>
                  <c:pt idx="8">
                    <c:v>Dec-24</c:v>
                  </c:pt>
                  <c:pt idx="10">
                    <c:v>Jan-25</c:v>
                  </c:pt>
                  <c:pt idx="12">
                    <c:v>Feb-25</c:v>
                  </c:pt>
                  <c:pt idx="14">
                    <c:v>Mar-25</c:v>
                  </c:pt>
                  <c:pt idx="16">
                    <c:v>Apr-25</c:v>
                  </c:pt>
                  <c:pt idx="18">
                    <c:v>May-25</c:v>
                  </c:pt>
                  <c:pt idx="20">
                    <c:v>Jun-25</c:v>
                  </c:pt>
                  <c:pt idx="22">
                    <c:v>Jul-25</c:v>
                  </c:pt>
                </c:lvl>
              </c:multiLvlStrCache>
            </c:multiLvlStrRef>
          </c:cat>
          <c:val>
            <c:numRef>
              <c:f>'Budget Spreadsheet'!$O$72:$AL$72</c:f>
              <c:numCache>
                <c:formatCode>"$"#,##0.00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8-12C0-407B-A4F0-B88D64C662D1}"/>
            </c:ext>
          </c:extLst>
        </c:ser>
        <c:dLbls>
          <c:showLegendKey val="0"/>
          <c:showVal val="0"/>
          <c:showCatName val="0"/>
          <c:showSerName val="0"/>
          <c:showPercent val="0"/>
          <c:showBubbleSize val="0"/>
        </c:dLbls>
        <c:gapWidth val="219"/>
        <c:overlap val="-27"/>
        <c:axId val="2033630448"/>
        <c:axId val="2033629488"/>
      </c:barChart>
      <c:catAx>
        <c:axId val="203363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2033629488"/>
        <c:crosses val="autoZero"/>
        <c:auto val="1"/>
        <c:lblAlgn val="ctr"/>
        <c:lblOffset val="100"/>
        <c:noMultiLvlLbl val="0"/>
      </c:catAx>
      <c:valAx>
        <c:axId val="20336294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033630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t.me/instituteforfinancialliteracy" TargetMode="External"/><Relationship Id="rId3" Type="http://schemas.openxmlformats.org/officeDocument/2006/relationships/chart" Target="../charts/chart1.xml"/><Relationship Id="rId7" Type="http://schemas.openxmlformats.org/officeDocument/2006/relationships/hyperlink" Target="https://www.instagram.com/ifl.org.sg/" TargetMode="External"/><Relationship Id="rId2" Type="http://schemas.openxmlformats.org/officeDocument/2006/relationships/hyperlink" Target="#'Budget Spreadsheet'!C109"/><Relationship Id="rId1" Type="http://schemas.openxmlformats.org/officeDocument/2006/relationships/image" Target="../media/image1.png"/><Relationship Id="rId6" Type="http://schemas.openxmlformats.org/officeDocument/2006/relationships/hyperlink" Target="https://www.facebook.com/ifl.org.sg/" TargetMode="External"/><Relationship Id="rId5" Type="http://schemas.openxmlformats.org/officeDocument/2006/relationships/hyperlink" Target="https://finlearnacademy.sg/login" TargetMode="External"/><Relationship Id="rId10" Type="http://schemas.openxmlformats.org/officeDocument/2006/relationships/hyperlink" Target="https://ifl.org.sg/finlearnacademy/" TargetMode="External"/><Relationship Id="rId4" Type="http://schemas.openxmlformats.org/officeDocument/2006/relationships/hyperlink" Target="https://youtu.be/vMLShoL-Nvw?si=r041mhZrjkCBvfni" TargetMode="External"/><Relationship Id="rId9" Type="http://schemas.openxmlformats.org/officeDocument/2006/relationships/hyperlink" Target="https://ifl.org.sg/modul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179846</xdr:colOff>
      <xdr:row>0</xdr:row>
      <xdr:rowOff>163288</xdr:rowOff>
    </xdr:from>
    <xdr:to>
      <xdr:col>6</xdr:col>
      <xdr:colOff>876300</xdr:colOff>
      <xdr:row>3</xdr:row>
      <xdr:rowOff>161590</xdr:rowOff>
    </xdr:to>
    <xdr:pic>
      <xdr:nvPicPr>
        <xdr:cNvPr id="3" name="Picture 2">
          <a:extLst>
            <a:ext uri="{FF2B5EF4-FFF2-40B4-BE49-F238E27FC236}">
              <a16:creationId xmlns:a16="http://schemas.microsoft.com/office/drawing/2014/main" id="{610A09BA-907F-F24F-87E5-5B03AF84C144}"/>
            </a:ext>
          </a:extLst>
        </xdr:cNvPr>
        <xdr:cNvPicPr>
          <a:picLocks noChangeAspect="1"/>
        </xdr:cNvPicPr>
      </xdr:nvPicPr>
      <xdr:blipFill>
        <a:blip xmlns:r="http://schemas.openxmlformats.org/officeDocument/2006/relationships" r:embed="rId1"/>
        <a:stretch>
          <a:fillRect/>
        </a:stretch>
      </xdr:blipFill>
      <xdr:spPr>
        <a:xfrm>
          <a:off x="427496" y="163288"/>
          <a:ext cx="4944604" cy="1193690"/>
        </a:xfrm>
        <a:prstGeom prst="rect">
          <a:avLst/>
        </a:prstGeom>
      </xdr:spPr>
    </xdr:pic>
    <xdr:clientData/>
  </xdr:twoCellAnchor>
  <xdr:twoCellAnchor>
    <xdr:from>
      <xdr:col>11</xdr:col>
      <xdr:colOff>1428750</xdr:colOff>
      <xdr:row>9</xdr:row>
      <xdr:rowOff>19050</xdr:rowOff>
    </xdr:from>
    <xdr:to>
      <xdr:col>14</xdr:col>
      <xdr:colOff>1276350</xdr:colOff>
      <xdr:row>13</xdr:row>
      <xdr:rowOff>257175</xdr:rowOff>
    </xdr:to>
    <xdr:sp macro="" textlink="">
      <xdr:nvSpPr>
        <xdr:cNvPr id="29" name="Flowchart: Alternate Process 28">
          <a:hlinkClick xmlns:r="http://schemas.openxmlformats.org/officeDocument/2006/relationships" r:id="rId2"/>
          <a:extLst>
            <a:ext uri="{FF2B5EF4-FFF2-40B4-BE49-F238E27FC236}">
              <a16:creationId xmlns:a16="http://schemas.microsoft.com/office/drawing/2014/main" id="{0D614622-AF5B-48A5-B1F3-2BBDE1FC0799}"/>
            </a:ext>
          </a:extLst>
        </xdr:cNvPr>
        <xdr:cNvSpPr/>
      </xdr:nvSpPr>
      <xdr:spPr>
        <a:xfrm>
          <a:off x="11563350" y="3549650"/>
          <a:ext cx="3644900" cy="1330325"/>
        </a:xfrm>
        <a:prstGeom prst="flowChartAlternateProcess">
          <a:avLst/>
        </a:prstGeom>
        <a:solidFill>
          <a:srgbClr val="FFD521"/>
        </a:solidFill>
        <a:ln w="508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US" sz="3600" b="1">
              <a:solidFill>
                <a:srgbClr val="2F39FF"/>
              </a:solidFill>
              <a:effectLst/>
              <a:latin typeface="+mn-lt"/>
              <a:ea typeface="+mn-ea"/>
              <a:cs typeface="+mn-cs"/>
            </a:rPr>
            <a:t>Click Here </a:t>
          </a:r>
          <a:r>
            <a:rPr lang="en-US" sz="3000" b="1">
              <a:solidFill>
                <a:sysClr val="windowText" lastClr="000000"/>
              </a:solidFill>
              <a:effectLst/>
              <a:latin typeface="+mn-lt"/>
              <a:ea typeface="+mn-ea"/>
              <a:cs typeface="+mn-cs"/>
            </a:rPr>
            <a:t>for Tips</a:t>
          </a:r>
          <a:r>
            <a:rPr lang="en-US" sz="3000" b="1" baseline="0">
              <a:solidFill>
                <a:sysClr val="windowText" lastClr="000000"/>
              </a:solidFill>
              <a:effectLst/>
              <a:latin typeface="+mn-lt"/>
              <a:ea typeface="+mn-ea"/>
              <a:cs typeface="+mn-cs"/>
            </a:rPr>
            <a:t> on Budget Planning</a:t>
          </a:r>
          <a:endParaRPr lang="en-SG" sz="3000">
            <a:solidFill>
              <a:sysClr val="windowText" lastClr="000000"/>
            </a:solidFill>
            <a:effectLst/>
          </a:endParaRPr>
        </a:p>
      </xdr:txBody>
    </xdr:sp>
    <xdr:clientData/>
  </xdr:twoCellAnchor>
  <xdr:twoCellAnchor>
    <xdr:from>
      <xdr:col>1</xdr:col>
      <xdr:colOff>34926</xdr:colOff>
      <xdr:row>95</xdr:row>
      <xdr:rowOff>82550</xdr:rowOff>
    </xdr:from>
    <xdr:to>
      <xdr:col>14</xdr:col>
      <xdr:colOff>254000</xdr:colOff>
      <xdr:row>111</xdr:row>
      <xdr:rowOff>368300</xdr:rowOff>
    </xdr:to>
    <xdr:sp macro="" textlink="">
      <xdr:nvSpPr>
        <xdr:cNvPr id="6" name="Rectangle: Rounded Corners 5">
          <a:extLst>
            <a:ext uri="{FF2B5EF4-FFF2-40B4-BE49-F238E27FC236}">
              <a16:creationId xmlns:a16="http://schemas.microsoft.com/office/drawing/2014/main" id="{3B7022C0-F904-4515-BB8C-657B94BCDC3F}"/>
            </a:ext>
          </a:extLst>
        </xdr:cNvPr>
        <xdr:cNvSpPr/>
      </xdr:nvSpPr>
      <xdr:spPr>
        <a:xfrm>
          <a:off x="276226" y="44494450"/>
          <a:ext cx="13731874" cy="7562850"/>
        </a:xfrm>
        <a:prstGeom prst="roundRect">
          <a:avLst>
            <a:gd name="adj" fmla="val 6074"/>
          </a:avLst>
        </a:prstGeom>
        <a:noFill/>
        <a:ln w="101600" cmpd="thickThin">
          <a:solidFill>
            <a:schemeClr val="accent6">
              <a:lumMod val="75000"/>
            </a:schemeClr>
          </a:solidFill>
          <a:extLst>
            <a:ext uri="{C807C97D-BFC1-408E-A445-0C87EB9F89A2}">
              <ask:lineSketchStyleProps xmlns:ask="http://schemas.microsoft.com/office/drawing/2018/sketchyshapes" sd="1219033472">
                <a:custGeom>
                  <a:avLst/>
                  <a:gdLst>
                    <a:gd name="connsiteX0" fmla="*/ 0 w 5138737"/>
                    <a:gd name="connsiteY0" fmla="*/ 433396 h 2600325"/>
                    <a:gd name="connsiteX1" fmla="*/ 433396 w 5138737"/>
                    <a:gd name="connsiteY1" fmla="*/ 0 h 2600325"/>
                    <a:gd name="connsiteX2" fmla="*/ 1052828 w 5138737"/>
                    <a:gd name="connsiteY2" fmla="*/ 0 h 2600325"/>
                    <a:gd name="connsiteX3" fmla="*/ 1544102 w 5138737"/>
                    <a:gd name="connsiteY3" fmla="*/ 0 h 2600325"/>
                    <a:gd name="connsiteX4" fmla="*/ 1992656 w 5138737"/>
                    <a:gd name="connsiteY4" fmla="*/ 0 h 2600325"/>
                    <a:gd name="connsiteX5" fmla="*/ 2569369 w 5138737"/>
                    <a:gd name="connsiteY5" fmla="*/ 0 h 2600325"/>
                    <a:gd name="connsiteX6" fmla="*/ 3060642 w 5138737"/>
                    <a:gd name="connsiteY6" fmla="*/ 0 h 2600325"/>
                    <a:gd name="connsiteX7" fmla="*/ 3680074 w 5138737"/>
                    <a:gd name="connsiteY7" fmla="*/ 0 h 2600325"/>
                    <a:gd name="connsiteX8" fmla="*/ 4128628 w 5138737"/>
                    <a:gd name="connsiteY8" fmla="*/ 0 h 2600325"/>
                    <a:gd name="connsiteX9" fmla="*/ 4705341 w 5138737"/>
                    <a:gd name="connsiteY9" fmla="*/ 0 h 2600325"/>
                    <a:gd name="connsiteX10" fmla="*/ 5138737 w 5138737"/>
                    <a:gd name="connsiteY10" fmla="*/ 433396 h 2600325"/>
                    <a:gd name="connsiteX11" fmla="*/ 5138737 w 5138737"/>
                    <a:gd name="connsiteY11" fmla="*/ 1011240 h 2600325"/>
                    <a:gd name="connsiteX12" fmla="*/ 5138737 w 5138737"/>
                    <a:gd name="connsiteY12" fmla="*/ 1571749 h 2600325"/>
                    <a:gd name="connsiteX13" fmla="*/ 5138737 w 5138737"/>
                    <a:gd name="connsiteY13" fmla="*/ 2166929 h 2600325"/>
                    <a:gd name="connsiteX14" fmla="*/ 4705341 w 5138737"/>
                    <a:gd name="connsiteY14" fmla="*/ 2600325 h 2600325"/>
                    <a:gd name="connsiteX15" fmla="*/ 4171348 w 5138737"/>
                    <a:gd name="connsiteY15" fmla="*/ 2600325 h 2600325"/>
                    <a:gd name="connsiteX16" fmla="*/ 3551916 w 5138737"/>
                    <a:gd name="connsiteY16" fmla="*/ 2600325 h 2600325"/>
                    <a:gd name="connsiteX17" fmla="*/ 3017923 w 5138737"/>
                    <a:gd name="connsiteY17" fmla="*/ 2600325 h 2600325"/>
                    <a:gd name="connsiteX18" fmla="*/ 2612088 w 5138737"/>
                    <a:gd name="connsiteY18" fmla="*/ 2600325 h 2600325"/>
                    <a:gd name="connsiteX19" fmla="*/ 2163534 w 5138737"/>
                    <a:gd name="connsiteY19" fmla="*/ 2600325 h 2600325"/>
                    <a:gd name="connsiteX20" fmla="*/ 1544102 w 5138737"/>
                    <a:gd name="connsiteY20" fmla="*/ 2600325 h 2600325"/>
                    <a:gd name="connsiteX21" fmla="*/ 1010109 w 5138737"/>
                    <a:gd name="connsiteY21" fmla="*/ 2600325 h 2600325"/>
                    <a:gd name="connsiteX22" fmla="*/ 433396 w 5138737"/>
                    <a:gd name="connsiteY22" fmla="*/ 2600325 h 2600325"/>
                    <a:gd name="connsiteX23" fmla="*/ 0 w 5138737"/>
                    <a:gd name="connsiteY23" fmla="*/ 2166929 h 2600325"/>
                    <a:gd name="connsiteX24" fmla="*/ 0 w 5138737"/>
                    <a:gd name="connsiteY24" fmla="*/ 1589085 h 2600325"/>
                    <a:gd name="connsiteX25" fmla="*/ 0 w 5138737"/>
                    <a:gd name="connsiteY25" fmla="*/ 1011240 h 2600325"/>
                    <a:gd name="connsiteX26" fmla="*/ 0 w 5138737"/>
                    <a:gd name="connsiteY26" fmla="*/ 433396 h 2600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5138737" h="2600325" extrusionOk="0">
                      <a:moveTo>
                        <a:pt x="0" y="433396"/>
                      </a:moveTo>
                      <a:cubicBezTo>
                        <a:pt x="-17846" y="183030"/>
                        <a:pt x="139953" y="20299"/>
                        <a:pt x="433396" y="0"/>
                      </a:cubicBezTo>
                      <a:cubicBezTo>
                        <a:pt x="703977" y="-14151"/>
                        <a:pt x="789238" y="33605"/>
                        <a:pt x="1052828" y="0"/>
                      </a:cubicBezTo>
                      <a:cubicBezTo>
                        <a:pt x="1316418" y="-33605"/>
                        <a:pt x="1434257" y="30330"/>
                        <a:pt x="1544102" y="0"/>
                      </a:cubicBezTo>
                      <a:cubicBezTo>
                        <a:pt x="1653947" y="-30330"/>
                        <a:pt x="1827383" y="50018"/>
                        <a:pt x="1992656" y="0"/>
                      </a:cubicBezTo>
                      <a:cubicBezTo>
                        <a:pt x="2157929" y="-50018"/>
                        <a:pt x="2428782" y="58369"/>
                        <a:pt x="2569369" y="0"/>
                      </a:cubicBezTo>
                      <a:cubicBezTo>
                        <a:pt x="2709956" y="-58369"/>
                        <a:pt x="2903654" y="452"/>
                        <a:pt x="3060642" y="0"/>
                      </a:cubicBezTo>
                      <a:cubicBezTo>
                        <a:pt x="3217630" y="-452"/>
                        <a:pt x="3391514" y="24021"/>
                        <a:pt x="3680074" y="0"/>
                      </a:cubicBezTo>
                      <a:cubicBezTo>
                        <a:pt x="3968634" y="-24021"/>
                        <a:pt x="3907468" y="31936"/>
                        <a:pt x="4128628" y="0"/>
                      </a:cubicBezTo>
                      <a:cubicBezTo>
                        <a:pt x="4349788" y="-31936"/>
                        <a:pt x="4530303" y="44068"/>
                        <a:pt x="4705341" y="0"/>
                      </a:cubicBezTo>
                      <a:cubicBezTo>
                        <a:pt x="4962213" y="4211"/>
                        <a:pt x="5127567" y="192231"/>
                        <a:pt x="5138737" y="433396"/>
                      </a:cubicBezTo>
                      <a:cubicBezTo>
                        <a:pt x="5160373" y="683963"/>
                        <a:pt x="5093800" y="828768"/>
                        <a:pt x="5138737" y="1011240"/>
                      </a:cubicBezTo>
                      <a:cubicBezTo>
                        <a:pt x="5183674" y="1193712"/>
                        <a:pt x="5077469" y="1423330"/>
                        <a:pt x="5138737" y="1571749"/>
                      </a:cubicBezTo>
                      <a:cubicBezTo>
                        <a:pt x="5200005" y="1720168"/>
                        <a:pt x="5072047" y="1872214"/>
                        <a:pt x="5138737" y="2166929"/>
                      </a:cubicBezTo>
                      <a:cubicBezTo>
                        <a:pt x="5171109" y="2366099"/>
                        <a:pt x="4892244" y="2580047"/>
                        <a:pt x="4705341" y="2600325"/>
                      </a:cubicBezTo>
                      <a:cubicBezTo>
                        <a:pt x="4471227" y="2660845"/>
                        <a:pt x="4358145" y="2597263"/>
                        <a:pt x="4171348" y="2600325"/>
                      </a:cubicBezTo>
                      <a:cubicBezTo>
                        <a:pt x="3984551" y="2603387"/>
                        <a:pt x="3703164" y="2553005"/>
                        <a:pt x="3551916" y="2600325"/>
                      </a:cubicBezTo>
                      <a:cubicBezTo>
                        <a:pt x="3400668" y="2647645"/>
                        <a:pt x="3255211" y="2537325"/>
                        <a:pt x="3017923" y="2600325"/>
                      </a:cubicBezTo>
                      <a:cubicBezTo>
                        <a:pt x="2780635" y="2663325"/>
                        <a:pt x="2721680" y="2570101"/>
                        <a:pt x="2612088" y="2600325"/>
                      </a:cubicBezTo>
                      <a:cubicBezTo>
                        <a:pt x="2502496" y="2630549"/>
                        <a:pt x="2285468" y="2570651"/>
                        <a:pt x="2163534" y="2600325"/>
                      </a:cubicBezTo>
                      <a:cubicBezTo>
                        <a:pt x="2041600" y="2629999"/>
                        <a:pt x="1775409" y="2576189"/>
                        <a:pt x="1544102" y="2600325"/>
                      </a:cubicBezTo>
                      <a:cubicBezTo>
                        <a:pt x="1312795" y="2624461"/>
                        <a:pt x="1190616" y="2550144"/>
                        <a:pt x="1010109" y="2600325"/>
                      </a:cubicBezTo>
                      <a:cubicBezTo>
                        <a:pt x="829602" y="2650506"/>
                        <a:pt x="641969" y="2596669"/>
                        <a:pt x="433396" y="2600325"/>
                      </a:cubicBezTo>
                      <a:cubicBezTo>
                        <a:pt x="192035" y="2546301"/>
                        <a:pt x="58437" y="2418472"/>
                        <a:pt x="0" y="2166929"/>
                      </a:cubicBezTo>
                      <a:cubicBezTo>
                        <a:pt x="-50566" y="2036396"/>
                        <a:pt x="32236" y="1740642"/>
                        <a:pt x="0" y="1589085"/>
                      </a:cubicBezTo>
                      <a:cubicBezTo>
                        <a:pt x="-32236" y="1437528"/>
                        <a:pt x="49732" y="1271937"/>
                        <a:pt x="0" y="1011240"/>
                      </a:cubicBezTo>
                      <a:cubicBezTo>
                        <a:pt x="-49732" y="750543"/>
                        <a:pt x="29594" y="639915"/>
                        <a:pt x="0" y="433396"/>
                      </a:cubicBezTo>
                      <a:close/>
                    </a:path>
                  </a:pathLst>
                </a:custGeom>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74</xdr:row>
      <xdr:rowOff>15876</xdr:rowOff>
    </xdr:from>
    <xdr:to>
      <xdr:col>19</xdr:col>
      <xdr:colOff>539750</xdr:colOff>
      <xdr:row>94</xdr:row>
      <xdr:rowOff>15875</xdr:rowOff>
    </xdr:to>
    <xdr:graphicFrame macro="">
      <xdr:nvGraphicFramePr>
        <xdr:cNvPr id="18" name="Chart 17">
          <a:extLst>
            <a:ext uri="{FF2B5EF4-FFF2-40B4-BE49-F238E27FC236}">
              <a16:creationId xmlns:a16="http://schemas.microsoft.com/office/drawing/2014/main" id="{3FB83ABB-F140-49D2-81C3-02707CC53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444500</xdr:colOff>
      <xdr:row>108</xdr:row>
      <xdr:rowOff>50800</xdr:rowOff>
    </xdr:from>
    <xdr:to>
      <xdr:col>10</xdr:col>
      <xdr:colOff>310091</xdr:colOff>
      <xdr:row>110</xdr:row>
      <xdr:rowOff>366184</xdr:rowOff>
    </xdr:to>
    <xdr:sp macro="" textlink="">
      <xdr:nvSpPr>
        <xdr:cNvPr id="7" name="Arrow: Right 6">
          <a:extLst>
            <a:ext uri="{FF2B5EF4-FFF2-40B4-BE49-F238E27FC236}">
              <a16:creationId xmlns:a16="http://schemas.microsoft.com/office/drawing/2014/main" id="{5F7ACCAC-40DA-49E1-862E-2B42B01ECEB1}"/>
            </a:ext>
          </a:extLst>
        </xdr:cNvPr>
        <xdr:cNvSpPr/>
      </xdr:nvSpPr>
      <xdr:spPr>
        <a:xfrm>
          <a:off x="2857500" y="49822100"/>
          <a:ext cx="5656791" cy="1661584"/>
        </a:xfrm>
        <a:prstGeom prst="rightArrow">
          <a:avLst>
            <a:gd name="adj1" fmla="val 68321"/>
            <a:gd name="adj2" fmla="val 73460"/>
          </a:avLst>
        </a:prstGeom>
        <a:solidFill>
          <a:schemeClr val="accent2">
            <a:lumMod val="75000"/>
          </a:schemeClr>
        </a:solidFill>
        <a:ln>
          <a:noFill/>
        </a:ln>
        <a:effectLst>
          <a:softEdge rad="12700"/>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200" b="1" cap="none" spc="0">
              <a:ln w="0"/>
              <a:solidFill>
                <a:srgbClr val="FFFF00"/>
              </a:solidFill>
              <a:effectLst>
                <a:outerShdw blurRad="38100" dist="19050" dir="2700000" algn="tl" rotWithShape="0">
                  <a:schemeClr val="dk1">
                    <a:alpha val="40000"/>
                  </a:schemeClr>
                </a:outerShdw>
              </a:effectLst>
            </a:rPr>
            <a:t>LEARN</a:t>
          </a:r>
          <a:r>
            <a:rPr lang="en-US" sz="2200" b="1" cap="none" spc="0" baseline="0">
              <a:ln w="0"/>
              <a:solidFill>
                <a:srgbClr val="FFFF00"/>
              </a:solidFill>
              <a:effectLst>
                <a:outerShdw blurRad="38100" dist="19050" dir="2700000" algn="tl" rotWithShape="0">
                  <a:schemeClr val="dk1">
                    <a:alpha val="40000"/>
                  </a:schemeClr>
                </a:outerShdw>
              </a:effectLst>
            </a:rPr>
            <a:t> MORE ABOUT FINANCIAL PLANNING THROUGH THIS VIDEO (15MINS)</a:t>
          </a:r>
          <a:endParaRPr lang="en-US" sz="2200" b="1" cap="none" spc="0">
            <a:ln w="0"/>
            <a:solidFill>
              <a:srgbClr val="FFFF00"/>
            </a:solidFill>
            <a:effectLst>
              <a:outerShdw blurRad="38100" dist="19050" dir="2700000" algn="tl" rotWithShape="0">
                <a:schemeClr val="dk1">
                  <a:alpha val="40000"/>
                </a:schemeClr>
              </a:outerShdw>
            </a:effectLst>
          </a:endParaRPr>
        </a:p>
      </xdr:txBody>
    </xdr:sp>
    <xdr:clientData/>
  </xdr:twoCellAnchor>
  <xdr:twoCellAnchor>
    <xdr:from>
      <xdr:col>10</xdr:col>
      <xdr:colOff>520700</xdr:colOff>
      <xdr:row>107</xdr:row>
      <xdr:rowOff>101600</xdr:rowOff>
    </xdr:from>
    <xdr:to>
      <xdr:col>12</xdr:col>
      <xdr:colOff>1534583</xdr:colOff>
      <xdr:row>111</xdr:row>
      <xdr:rowOff>51859</xdr:rowOff>
    </xdr:to>
    <xdr:sp macro="" textlink="">
      <xdr:nvSpPr>
        <xdr:cNvPr id="10" name="Flowchart: Alternate Process 9">
          <a:hlinkClick xmlns:r="http://schemas.openxmlformats.org/officeDocument/2006/relationships" r:id="rId4"/>
          <a:extLst>
            <a:ext uri="{FF2B5EF4-FFF2-40B4-BE49-F238E27FC236}">
              <a16:creationId xmlns:a16="http://schemas.microsoft.com/office/drawing/2014/main" id="{E0793F89-4C51-4860-A5BE-DA246AB2F4C9}"/>
            </a:ext>
          </a:extLst>
        </xdr:cNvPr>
        <xdr:cNvSpPr/>
      </xdr:nvSpPr>
      <xdr:spPr>
        <a:xfrm>
          <a:off x="8724900" y="49695100"/>
          <a:ext cx="4519083" cy="1867959"/>
        </a:xfrm>
        <a:prstGeom prst="flowChartAlternateProcess">
          <a:avLst/>
        </a:prstGeom>
        <a:solidFill>
          <a:srgbClr val="FFD521"/>
        </a:solidFill>
        <a:ln w="508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US" sz="3600" b="1">
              <a:solidFill>
                <a:srgbClr val="2F39FF"/>
              </a:solidFill>
            </a:rPr>
            <a:t>Click Here</a:t>
          </a:r>
          <a:r>
            <a:rPr lang="en-US" sz="3000" b="1">
              <a:solidFill>
                <a:srgbClr val="2F39FF"/>
              </a:solidFill>
            </a:rPr>
            <a:t>                       </a:t>
          </a:r>
          <a:r>
            <a:rPr lang="en-US" sz="3000" b="1">
              <a:solidFill>
                <a:sysClr val="windowText" lastClr="000000"/>
              </a:solidFill>
            </a:rPr>
            <a:t>"</a:t>
          </a:r>
          <a:r>
            <a:rPr lang="en-US" sz="3200" b="1" baseline="0">
              <a:solidFill>
                <a:sysClr val="windowText" lastClr="000000"/>
              </a:solidFill>
            </a:rPr>
            <a:t>Financial PLanning Begins Now</a:t>
          </a:r>
          <a:r>
            <a:rPr lang="en-US" sz="2600" b="1" baseline="0">
              <a:solidFill>
                <a:sysClr val="windowText" lastClr="000000"/>
              </a:solidFill>
            </a:rPr>
            <a:t>" </a:t>
          </a:r>
          <a:endParaRPr lang="en-US" sz="2600" b="1">
            <a:solidFill>
              <a:sysClr val="windowText" lastClr="000000"/>
            </a:solidFill>
          </a:endParaRPr>
        </a:p>
      </xdr:txBody>
    </xdr:sp>
    <xdr:clientData/>
  </xdr:twoCellAnchor>
  <xdr:twoCellAnchor>
    <xdr:from>
      <xdr:col>15</xdr:col>
      <xdr:colOff>1498600</xdr:colOff>
      <xdr:row>5</xdr:row>
      <xdr:rowOff>76200</xdr:rowOff>
    </xdr:from>
    <xdr:to>
      <xdr:col>18</xdr:col>
      <xdr:colOff>297391</xdr:colOff>
      <xdr:row>9</xdr:row>
      <xdr:rowOff>310092</xdr:rowOff>
    </xdr:to>
    <xdr:sp macro="" textlink="">
      <xdr:nvSpPr>
        <xdr:cNvPr id="8" name="Flowchart: Alternate Process 7">
          <a:hlinkClick xmlns:r="http://schemas.openxmlformats.org/officeDocument/2006/relationships" r:id="rId5"/>
          <a:extLst>
            <a:ext uri="{FF2B5EF4-FFF2-40B4-BE49-F238E27FC236}">
              <a16:creationId xmlns:a16="http://schemas.microsoft.com/office/drawing/2014/main" id="{E714B30B-9AE2-4FC7-9807-24BFBA9D2492}"/>
            </a:ext>
          </a:extLst>
        </xdr:cNvPr>
        <xdr:cNvSpPr/>
      </xdr:nvSpPr>
      <xdr:spPr>
        <a:xfrm>
          <a:off x="16776700" y="2463800"/>
          <a:ext cx="3370791" cy="1376892"/>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Finlearn @ Academy </a:t>
          </a:r>
          <a:endParaRPr lang="en-SG" sz="3200" b="1">
            <a:solidFill>
              <a:srgbClr val="2F39FF"/>
            </a:solidFill>
            <a:effectLst/>
          </a:endParaRPr>
        </a:p>
      </xdr:txBody>
    </xdr:sp>
    <xdr:clientData/>
  </xdr:twoCellAnchor>
  <xdr:twoCellAnchor>
    <xdr:from>
      <xdr:col>18</xdr:col>
      <xdr:colOff>557032</xdr:colOff>
      <xdr:row>10</xdr:row>
      <xdr:rowOff>186267</xdr:rowOff>
    </xdr:from>
    <xdr:to>
      <xdr:col>20</xdr:col>
      <xdr:colOff>890906</xdr:colOff>
      <xdr:row>16</xdr:row>
      <xdr:rowOff>133349</xdr:rowOff>
    </xdr:to>
    <xdr:sp macro="" textlink="">
      <xdr:nvSpPr>
        <xdr:cNvPr id="9" name="Flowchart: Alternate Process 8">
          <a:hlinkClick xmlns:r="http://schemas.openxmlformats.org/officeDocument/2006/relationships" r:id="rId6"/>
          <a:extLst>
            <a:ext uri="{FF2B5EF4-FFF2-40B4-BE49-F238E27FC236}">
              <a16:creationId xmlns:a16="http://schemas.microsoft.com/office/drawing/2014/main" id="{8DA855C7-D9C8-45D9-9A62-D662B7B1ECEB}"/>
            </a:ext>
          </a:extLst>
        </xdr:cNvPr>
        <xdr:cNvSpPr/>
      </xdr:nvSpPr>
      <xdr:spPr>
        <a:xfrm>
          <a:off x="20407132" y="4059767"/>
          <a:ext cx="3381874" cy="1255182"/>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FaceBook</a:t>
          </a:r>
          <a:endParaRPr lang="en-SG" sz="3200" b="1">
            <a:solidFill>
              <a:srgbClr val="2F39FF"/>
            </a:solidFill>
            <a:effectLst/>
          </a:endParaRPr>
        </a:p>
      </xdr:txBody>
    </xdr:sp>
    <xdr:clientData/>
  </xdr:twoCellAnchor>
  <xdr:twoCellAnchor>
    <xdr:from>
      <xdr:col>20</xdr:col>
      <xdr:colOff>1167643</xdr:colOff>
      <xdr:row>10</xdr:row>
      <xdr:rowOff>214464</xdr:rowOff>
    </xdr:from>
    <xdr:to>
      <xdr:col>22</xdr:col>
      <xdr:colOff>1481151</xdr:colOff>
      <xdr:row>16</xdr:row>
      <xdr:rowOff>112183</xdr:rowOff>
    </xdr:to>
    <xdr:sp macro="" textlink="">
      <xdr:nvSpPr>
        <xdr:cNvPr id="11" name="Flowchart: Alternate Process 10">
          <a:hlinkClick xmlns:r="http://schemas.openxmlformats.org/officeDocument/2006/relationships" r:id="rId7"/>
          <a:extLst>
            <a:ext uri="{FF2B5EF4-FFF2-40B4-BE49-F238E27FC236}">
              <a16:creationId xmlns:a16="http://schemas.microsoft.com/office/drawing/2014/main" id="{663A89F9-C286-4E37-87C4-FAFA26E98D95}"/>
            </a:ext>
          </a:extLst>
        </xdr:cNvPr>
        <xdr:cNvSpPr/>
      </xdr:nvSpPr>
      <xdr:spPr>
        <a:xfrm>
          <a:off x="24065743" y="4087964"/>
          <a:ext cx="3361508" cy="1205819"/>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Instagram</a:t>
          </a:r>
          <a:endParaRPr lang="en-SG" sz="3200" b="1">
            <a:solidFill>
              <a:srgbClr val="2F39FF"/>
            </a:solidFill>
            <a:effectLst/>
          </a:endParaRPr>
        </a:p>
      </xdr:txBody>
    </xdr:sp>
    <xdr:clientData/>
  </xdr:twoCellAnchor>
  <xdr:twoCellAnchor>
    <xdr:from>
      <xdr:col>20</xdr:col>
      <xdr:colOff>1179095</xdr:colOff>
      <xdr:row>5</xdr:row>
      <xdr:rowOff>203200</xdr:rowOff>
    </xdr:from>
    <xdr:to>
      <xdr:col>22</xdr:col>
      <xdr:colOff>1507807</xdr:colOff>
      <xdr:row>10</xdr:row>
      <xdr:rowOff>20108</xdr:rowOff>
    </xdr:to>
    <xdr:sp macro="" textlink="">
      <xdr:nvSpPr>
        <xdr:cNvPr id="12" name="Flowchart: Alternate Process 11">
          <a:hlinkClick xmlns:r="http://schemas.openxmlformats.org/officeDocument/2006/relationships" r:id="rId8"/>
          <a:extLst>
            <a:ext uri="{FF2B5EF4-FFF2-40B4-BE49-F238E27FC236}">
              <a16:creationId xmlns:a16="http://schemas.microsoft.com/office/drawing/2014/main" id="{64BBFE88-D046-435D-AEA3-4C1CE57D887F}"/>
            </a:ext>
          </a:extLst>
        </xdr:cNvPr>
        <xdr:cNvSpPr/>
      </xdr:nvSpPr>
      <xdr:spPr>
        <a:xfrm>
          <a:off x="24077195" y="2590800"/>
          <a:ext cx="3376712" cy="1302808"/>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Telegram</a:t>
          </a:r>
          <a:endParaRPr lang="en-SG" sz="3200" b="1">
            <a:solidFill>
              <a:srgbClr val="2F39FF"/>
            </a:solidFill>
            <a:effectLst/>
          </a:endParaRPr>
        </a:p>
      </xdr:txBody>
    </xdr:sp>
    <xdr:clientData/>
  </xdr:twoCellAnchor>
  <xdr:twoCellAnchor>
    <xdr:from>
      <xdr:col>18</xdr:col>
      <xdr:colOff>557733</xdr:colOff>
      <xdr:row>5</xdr:row>
      <xdr:rowOff>121708</xdr:rowOff>
    </xdr:from>
    <xdr:to>
      <xdr:col>20</xdr:col>
      <xdr:colOff>916943</xdr:colOff>
      <xdr:row>10</xdr:row>
      <xdr:rowOff>12700</xdr:rowOff>
    </xdr:to>
    <xdr:sp macro="" textlink="">
      <xdr:nvSpPr>
        <xdr:cNvPr id="13" name="Flowchart: Alternate Process 12">
          <a:hlinkClick xmlns:r="http://schemas.openxmlformats.org/officeDocument/2006/relationships" r:id="rId9"/>
          <a:extLst>
            <a:ext uri="{FF2B5EF4-FFF2-40B4-BE49-F238E27FC236}">
              <a16:creationId xmlns:a16="http://schemas.microsoft.com/office/drawing/2014/main" id="{A3A1F756-B6EC-4D20-80D5-BD45BA39E3FF}"/>
            </a:ext>
          </a:extLst>
        </xdr:cNvPr>
        <xdr:cNvSpPr/>
      </xdr:nvSpPr>
      <xdr:spPr>
        <a:xfrm>
          <a:off x="20407833" y="2509308"/>
          <a:ext cx="3407210" cy="1376892"/>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Talks</a:t>
          </a:r>
          <a:r>
            <a:rPr lang="en-US" sz="3200" b="1" baseline="0">
              <a:solidFill>
                <a:srgbClr val="2F39FF"/>
              </a:solidFill>
              <a:effectLst/>
              <a:latin typeface="+mn-lt"/>
              <a:ea typeface="+mn-ea"/>
              <a:cs typeface="+mn-cs"/>
            </a:rPr>
            <a:t>/Workshops</a:t>
          </a:r>
          <a:endParaRPr lang="en-SG" sz="3200" b="1">
            <a:solidFill>
              <a:srgbClr val="2F39FF"/>
            </a:solidFill>
            <a:effectLst/>
          </a:endParaRPr>
        </a:p>
      </xdr:txBody>
    </xdr:sp>
    <xdr:clientData/>
  </xdr:twoCellAnchor>
  <xdr:twoCellAnchor>
    <xdr:from>
      <xdr:col>16</xdr:col>
      <xdr:colOff>8125</xdr:colOff>
      <xdr:row>10</xdr:row>
      <xdr:rowOff>124883</xdr:rowOff>
    </xdr:from>
    <xdr:to>
      <xdr:col>18</xdr:col>
      <xdr:colOff>264367</xdr:colOff>
      <xdr:row>16</xdr:row>
      <xdr:rowOff>106891</xdr:rowOff>
    </xdr:to>
    <xdr:sp macro="" textlink="">
      <xdr:nvSpPr>
        <xdr:cNvPr id="14" name="Flowchart: Alternate Process 13">
          <a:hlinkClick xmlns:r="http://schemas.openxmlformats.org/officeDocument/2006/relationships" r:id="rId10"/>
          <a:extLst>
            <a:ext uri="{FF2B5EF4-FFF2-40B4-BE49-F238E27FC236}">
              <a16:creationId xmlns:a16="http://schemas.microsoft.com/office/drawing/2014/main" id="{5783B3DA-9ED5-42E1-AC29-88ACFC72BD89}"/>
            </a:ext>
          </a:extLst>
        </xdr:cNvPr>
        <xdr:cNvSpPr/>
      </xdr:nvSpPr>
      <xdr:spPr>
        <a:xfrm>
          <a:off x="16810225" y="3998383"/>
          <a:ext cx="3304242" cy="1290108"/>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algn="ctr"/>
          <a:r>
            <a:rPr lang="en-US" sz="3200" b="1">
              <a:solidFill>
                <a:srgbClr val="2F39FF"/>
              </a:solidFill>
              <a:effectLst/>
              <a:latin typeface="+mn-lt"/>
              <a:ea typeface="+mn-ea"/>
              <a:cs typeface="+mn-cs"/>
            </a:rPr>
            <a:t>IFL e-Learning Courses</a:t>
          </a:r>
          <a:endParaRPr lang="en-SG" sz="3200">
            <a:solidFill>
              <a:srgbClr val="2F39FF"/>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C3:IO110"/>
  <sheetViews>
    <sheetView showGridLines="0" showZeros="0" tabSelected="1" zoomScale="50" zoomScaleNormal="50" workbookViewId="0">
      <selection activeCell="O21" sqref="O21"/>
    </sheetView>
  </sheetViews>
  <sheetFormatPr defaultColWidth="8.81640625" defaultRowHeight="31.4" customHeight="1" x14ac:dyDescent="0.35"/>
  <cols>
    <col min="1" max="2" width="3.453125" style="1" customWidth="1"/>
    <col min="3" max="3" width="13.7265625" style="34" customWidth="1"/>
    <col min="4" max="6" width="13.7265625" style="3" customWidth="1"/>
    <col min="7" max="7" width="16.26953125" style="3" customWidth="1"/>
    <col min="8" max="10" width="13.7265625" style="3" customWidth="1"/>
    <col min="11" max="12" width="25" style="3" customWidth="1"/>
    <col min="13" max="13" width="25.81640625" style="3" customWidth="1"/>
    <col min="14" max="14" width="3.453125" style="3" customWidth="1"/>
    <col min="15" max="38" width="21.7265625" style="3" customWidth="1"/>
    <col min="39" max="249" width="9.1796875" style="3" customWidth="1"/>
    <col min="250" max="16384" width="8.81640625" style="1"/>
  </cols>
  <sheetData>
    <row r="3" spans="3:249" ht="31.4" customHeight="1" x14ac:dyDescent="0.35">
      <c r="C3" s="30"/>
      <c r="D3" s="2"/>
      <c r="E3" s="2"/>
      <c r="F3" s="2"/>
      <c r="G3" s="2"/>
      <c r="H3" s="2"/>
      <c r="I3" s="1"/>
      <c r="J3" s="1"/>
      <c r="K3" s="1"/>
      <c r="L3" s="1"/>
      <c r="M3" s="1"/>
      <c r="N3" s="1"/>
      <c r="O3" s="1"/>
      <c r="P3" s="1"/>
      <c r="Q3" s="1"/>
      <c r="R3" s="2"/>
      <c r="S3" s="2"/>
      <c r="T3" s="2"/>
      <c r="U3" s="2"/>
      <c r="V3" s="2"/>
      <c r="W3" s="2"/>
      <c r="X3" s="2"/>
      <c r="Y3" s="2"/>
      <c r="Z3" s="2"/>
      <c r="AA3" s="2"/>
      <c r="AB3" s="2"/>
      <c r="AC3" s="2"/>
      <c r="AD3" s="2"/>
      <c r="AE3" s="2"/>
      <c r="AF3" s="2"/>
      <c r="AG3" s="2"/>
      <c r="AH3" s="2"/>
      <c r="AI3" s="2"/>
      <c r="AJ3" s="2"/>
      <c r="AK3" s="2"/>
      <c r="AL3" s="2"/>
    </row>
    <row r="4" spans="3:249" ht="22.5" customHeight="1" x14ac:dyDescent="0.35">
      <c r="C4" s="30"/>
      <c r="D4" s="2"/>
      <c r="E4" s="2"/>
      <c r="F4" s="2"/>
      <c r="G4" s="2"/>
      <c r="H4" s="2"/>
      <c r="I4" s="101"/>
      <c r="J4" s="101"/>
      <c r="K4" s="101"/>
      <c r="L4" s="101"/>
      <c r="M4" s="101"/>
      <c r="N4" s="101"/>
      <c r="O4" s="101"/>
      <c r="P4" s="101"/>
      <c r="Q4" s="102"/>
      <c r="R4" s="2"/>
      <c r="S4" s="2"/>
      <c r="T4" s="2"/>
      <c r="U4" s="2"/>
      <c r="V4" s="2"/>
      <c r="W4" s="2"/>
      <c r="X4" s="2"/>
      <c r="Y4" s="2"/>
      <c r="Z4" s="2"/>
      <c r="AA4" s="2"/>
      <c r="AB4" s="2"/>
      <c r="AC4" s="2"/>
      <c r="AD4" s="2"/>
      <c r="AE4" s="2"/>
      <c r="AF4" s="2"/>
      <c r="AG4" s="2"/>
      <c r="AH4" s="2"/>
      <c r="AI4" s="2"/>
      <c r="AJ4" s="2"/>
      <c r="AK4" s="2"/>
      <c r="AL4" s="2"/>
    </row>
    <row r="5" spans="3:249" ht="72" customHeight="1" x14ac:dyDescent="0.35">
      <c r="C5" s="164" t="s">
        <v>9</v>
      </c>
      <c r="D5" s="165"/>
      <c r="E5" s="165"/>
      <c r="F5" s="165"/>
      <c r="G5" s="165"/>
      <c r="H5" s="165"/>
      <c r="I5" s="165"/>
      <c r="J5" s="165"/>
      <c r="K5" s="165"/>
      <c r="L5" s="165"/>
      <c r="M5" s="165"/>
      <c r="N5" s="165"/>
      <c r="O5" s="49"/>
      <c r="P5" s="100"/>
      <c r="Q5" s="171" t="s">
        <v>66</v>
      </c>
      <c r="R5" s="172"/>
      <c r="S5" s="172"/>
      <c r="T5" s="172"/>
      <c r="U5" s="172"/>
      <c r="V5" s="172"/>
      <c r="W5" s="2"/>
      <c r="X5" s="2"/>
      <c r="Y5" s="2"/>
      <c r="Z5" s="2"/>
      <c r="AA5" s="2"/>
      <c r="AB5" s="2"/>
      <c r="AD5" s="2"/>
      <c r="AK5" s="2"/>
      <c r="AL5" s="2"/>
    </row>
    <row r="6" spans="3:249" s="3" customFormat="1" ht="20.5" customHeight="1" x14ac:dyDescent="0.25">
      <c r="C6" s="37"/>
      <c r="D6" s="38"/>
      <c r="E6" s="38"/>
      <c r="F6" s="38"/>
      <c r="G6" s="38"/>
      <c r="H6" s="104"/>
      <c r="I6" s="104"/>
      <c r="J6" s="104"/>
      <c r="K6" s="104"/>
      <c r="L6" s="104"/>
      <c r="M6" s="104"/>
      <c r="N6" s="104"/>
      <c r="O6" s="22"/>
      <c r="Q6" s="172"/>
      <c r="R6" s="172"/>
      <c r="S6" s="172"/>
      <c r="T6" s="172"/>
      <c r="U6" s="172"/>
      <c r="V6" s="172"/>
      <c r="W6" s="17"/>
      <c r="X6" s="105"/>
      <c r="Y6" s="105"/>
      <c r="Z6" s="105"/>
      <c r="AA6" s="105"/>
      <c r="AB6" s="105"/>
      <c r="AC6" s="105"/>
      <c r="AD6" s="105"/>
      <c r="AE6" s="105"/>
      <c r="AF6" s="2"/>
      <c r="AG6" s="18"/>
      <c r="AQ6" s="2"/>
      <c r="AS6" s="17"/>
      <c r="AT6" s="17"/>
      <c r="AU6" s="17"/>
      <c r="AV6" s="17"/>
      <c r="AW6" s="17"/>
      <c r="AX6" s="105"/>
      <c r="AY6" s="105"/>
      <c r="AZ6" s="105"/>
      <c r="BA6" s="105"/>
      <c r="BB6" s="105"/>
      <c r="BC6" s="105"/>
      <c r="BD6" s="105"/>
      <c r="BE6" s="105"/>
      <c r="BF6" s="2"/>
      <c r="BG6" s="18"/>
      <c r="BH6" s="106"/>
      <c r="BI6" s="106"/>
      <c r="BJ6" s="107"/>
    </row>
    <row r="7" spans="3:249" ht="33" customHeight="1" x14ac:dyDescent="0.35">
      <c r="C7" s="92" t="s">
        <v>62</v>
      </c>
      <c r="D7" s="39"/>
      <c r="E7" s="39"/>
      <c r="F7" s="39"/>
      <c r="G7" s="39"/>
      <c r="H7" s="40"/>
      <c r="I7" s="40"/>
      <c r="J7" s="40"/>
      <c r="K7" s="40"/>
      <c r="L7" s="40"/>
      <c r="M7" s="40"/>
      <c r="N7" s="40"/>
      <c r="O7" s="41"/>
      <c r="P7" s="1"/>
      <c r="Q7" s="25"/>
      <c r="R7" s="46"/>
      <c r="S7" s="1"/>
      <c r="T7" s="17"/>
      <c r="U7" s="17"/>
      <c r="V7" s="17"/>
      <c r="W7" s="17"/>
      <c r="X7" s="105"/>
      <c r="Y7" s="105"/>
      <c r="Z7" s="105"/>
      <c r="AA7" s="105"/>
      <c r="AB7" s="105"/>
      <c r="AC7" s="105"/>
      <c r="AD7" s="105"/>
      <c r="AE7" s="105"/>
      <c r="AF7" s="2"/>
      <c r="AG7" s="18"/>
      <c r="AH7" s="107"/>
      <c r="AI7" s="102"/>
      <c r="AJ7" s="102"/>
      <c r="AK7" s="1"/>
      <c r="AQ7" s="22"/>
      <c r="AR7" s="1"/>
      <c r="AS7" s="19"/>
      <c r="AT7" s="17"/>
      <c r="AU7" s="17"/>
      <c r="AV7" s="17"/>
      <c r="AW7" s="17"/>
      <c r="AX7" s="105"/>
      <c r="AY7" s="105"/>
      <c r="AZ7" s="105"/>
      <c r="BA7" s="105"/>
      <c r="BB7" s="105"/>
      <c r="BC7" s="105"/>
      <c r="BD7" s="105"/>
      <c r="BE7" s="105"/>
      <c r="BF7" s="2"/>
      <c r="BG7" s="18"/>
      <c r="BH7" s="106"/>
      <c r="BI7" s="106"/>
      <c r="BJ7" s="107"/>
    </row>
    <row r="8" spans="3:249" ht="24.75" customHeight="1" x14ac:dyDescent="0.6">
      <c r="C8" s="93" t="s">
        <v>54</v>
      </c>
      <c r="D8" s="94"/>
      <c r="E8" s="94"/>
      <c r="F8" s="94"/>
      <c r="G8" s="94"/>
      <c r="H8" s="108"/>
      <c r="I8" s="108"/>
      <c r="J8" s="108"/>
      <c r="K8" s="108"/>
      <c r="L8" s="109"/>
      <c r="M8" s="109"/>
      <c r="N8" s="109"/>
      <c r="O8" s="91"/>
      <c r="P8" s="1"/>
      <c r="Q8" s="1"/>
      <c r="R8" s="1"/>
      <c r="S8" s="27"/>
      <c r="T8" s="28"/>
      <c r="U8" s="28"/>
      <c r="V8" s="28"/>
      <c r="W8" s="28"/>
      <c r="X8" s="35"/>
      <c r="Y8" s="35"/>
      <c r="Z8" s="35"/>
      <c r="AA8" s="35"/>
      <c r="AB8" s="35"/>
      <c r="AC8" s="35"/>
      <c r="AD8" s="35"/>
      <c r="AE8" s="35"/>
      <c r="AF8" s="26"/>
      <c r="AG8" s="29"/>
      <c r="AH8" s="1"/>
      <c r="AI8" s="103"/>
      <c r="AJ8" s="103"/>
      <c r="AK8" s="1"/>
      <c r="AL8" s="1"/>
      <c r="AM8" s="1"/>
      <c r="AN8" s="1"/>
      <c r="AO8" s="1"/>
      <c r="AP8" s="1"/>
      <c r="AQ8" s="26"/>
      <c r="AR8" s="1"/>
      <c r="AS8" s="27"/>
      <c r="AT8" s="28"/>
      <c r="AU8" s="28"/>
      <c r="AV8" s="28"/>
      <c r="AW8" s="28"/>
      <c r="AX8" s="35"/>
      <c r="AY8" s="35"/>
      <c r="AZ8" s="35"/>
      <c r="BA8" s="35"/>
      <c r="BB8" s="35"/>
      <c r="BC8" s="35"/>
      <c r="BD8" s="35"/>
      <c r="BE8" s="35"/>
      <c r="BF8" s="26"/>
      <c r="BG8" s="29"/>
      <c r="BH8" s="110"/>
      <c r="BI8" s="110"/>
      <c r="BJ8" s="11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row>
    <row r="9" spans="3:249" ht="10.5" customHeight="1" x14ac:dyDescent="0.6">
      <c r="C9" s="93"/>
      <c r="D9" s="94"/>
      <c r="E9" s="94"/>
      <c r="F9" s="94"/>
      <c r="G9" s="94"/>
      <c r="H9" s="108"/>
      <c r="I9" s="108"/>
      <c r="J9" s="108"/>
      <c r="K9" s="108"/>
      <c r="L9" s="109"/>
      <c r="M9" s="109"/>
      <c r="N9" s="109"/>
      <c r="O9" s="91"/>
      <c r="P9" s="1"/>
      <c r="Q9" s="1"/>
      <c r="R9" s="1"/>
      <c r="S9" s="27"/>
      <c r="T9" s="28"/>
      <c r="U9" s="28"/>
      <c r="V9" s="28"/>
      <c r="W9" s="28"/>
      <c r="X9" s="35"/>
      <c r="Y9" s="35"/>
      <c r="Z9" s="35"/>
      <c r="AA9" s="35"/>
      <c r="AB9" s="35"/>
      <c r="AC9" s="35"/>
      <c r="AD9" s="35"/>
      <c r="AE9" s="35"/>
      <c r="AF9" s="26"/>
      <c r="AG9" s="29"/>
      <c r="AH9" s="1"/>
      <c r="AI9" s="103"/>
      <c r="AJ9" s="103"/>
      <c r="AK9" s="1"/>
      <c r="AL9" s="1"/>
      <c r="AM9" s="1"/>
      <c r="AN9" s="1"/>
      <c r="AO9" s="1"/>
      <c r="AP9" s="1"/>
      <c r="AQ9" s="26"/>
      <c r="AR9" s="1"/>
      <c r="AS9" s="27"/>
      <c r="AT9" s="28"/>
      <c r="AU9" s="28"/>
      <c r="AV9" s="28"/>
      <c r="AW9" s="28"/>
      <c r="AX9" s="35"/>
      <c r="AY9" s="35"/>
      <c r="AZ9" s="35"/>
      <c r="BA9" s="35"/>
      <c r="BB9" s="35"/>
      <c r="BC9" s="35"/>
      <c r="BD9" s="35"/>
      <c r="BE9" s="35"/>
      <c r="BF9" s="26"/>
      <c r="BG9" s="29"/>
      <c r="BH9" s="110"/>
      <c r="BI9" s="110"/>
      <c r="BJ9" s="11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row>
    <row r="10" spans="3:249" ht="27" customHeight="1" x14ac:dyDescent="0.6">
      <c r="C10" s="93" t="s">
        <v>4</v>
      </c>
      <c r="D10" s="94"/>
      <c r="E10" s="94"/>
      <c r="F10" s="94"/>
      <c r="G10" s="94"/>
      <c r="H10" s="173" t="s">
        <v>5</v>
      </c>
      <c r="I10" s="173"/>
      <c r="J10" s="97"/>
      <c r="K10" s="95"/>
      <c r="L10" s="43"/>
      <c r="M10" s="43"/>
      <c r="N10" s="42"/>
      <c r="O10" s="112"/>
      <c r="P10" s="1"/>
      <c r="Q10" s="1"/>
      <c r="R10" s="1"/>
      <c r="S10" s="27"/>
      <c r="T10" s="28"/>
      <c r="U10" s="28"/>
      <c r="V10" s="28"/>
      <c r="W10" s="28"/>
      <c r="X10" s="35"/>
      <c r="Y10" s="35"/>
      <c r="Z10" s="35"/>
      <c r="AA10" s="35"/>
      <c r="AB10" s="35"/>
      <c r="AC10" s="35"/>
      <c r="AD10" s="35"/>
      <c r="AE10" s="35"/>
      <c r="AF10" s="26"/>
      <c r="AG10" s="29"/>
      <c r="AH10" s="1"/>
      <c r="AI10" s="103"/>
      <c r="AJ10" s="103"/>
      <c r="AK10" s="1"/>
      <c r="AL10" s="1"/>
      <c r="AM10" s="1"/>
      <c r="AN10" s="1"/>
      <c r="AO10" s="1"/>
      <c r="AP10" s="1"/>
      <c r="AQ10" s="26"/>
      <c r="AR10" s="1"/>
      <c r="AS10" s="27"/>
      <c r="AT10" s="28"/>
      <c r="AU10" s="28"/>
      <c r="AV10" s="28"/>
      <c r="AW10" s="28"/>
      <c r="AX10" s="35"/>
      <c r="AY10" s="35"/>
      <c r="AZ10" s="35"/>
      <c r="BA10" s="35"/>
      <c r="BB10" s="35"/>
      <c r="BC10" s="35"/>
      <c r="BD10" s="35"/>
      <c r="BE10" s="35"/>
      <c r="BF10" s="26"/>
      <c r="BG10" s="29"/>
      <c r="BH10" s="110"/>
      <c r="BI10" s="110"/>
      <c r="BJ10" s="11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row>
    <row r="11" spans="3:249" ht="24" customHeight="1" x14ac:dyDescent="0.6">
      <c r="C11" s="93"/>
      <c r="D11" s="94"/>
      <c r="E11" s="94"/>
      <c r="F11" s="94"/>
      <c r="G11" s="94"/>
      <c r="H11" s="173" t="s">
        <v>6</v>
      </c>
      <c r="I11" s="173"/>
      <c r="J11" s="98"/>
      <c r="K11" s="95"/>
      <c r="L11" s="43"/>
      <c r="M11" s="43"/>
      <c r="N11" s="42"/>
      <c r="O11" s="112"/>
      <c r="P11" s="1"/>
      <c r="Q11" s="1"/>
      <c r="R11" s="1"/>
      <c r="S11" s="27"/>
      <c r="T11" s="28"/>
      <c r="U11" s="28"/>
      <c r="V11" s="28"/>
      <c r="W11" s="28"/>
      <c r="X11" s="35"/>
      <c r="Y11" s="35"/>
      <c r="Z11" s="35"/>
      <c r="AA11" s="35"/>
      <c r="AB11" s="35"/>
      <c r="AC11" s="35"/>
      <c r="AD11" s="35"/>
      <c r="AE11" s="35"/>
      <c r="AF11" s="26"/>
      <c r="AG11" s="29"/>
      <c r="AH11" s="1"/>
      <c r="AI11" s="103"/>
      <c r="AJ11" s="103"/>
      <c r="AK11" s="1"/>
      <c r="AL11" s="1"/>
      <c r="AM11" s="1"/>
      <c r="AN11" s="1"/>
      <c r="AO11" s="1"/>
      <c r="AP11" s="1"/>
      <c r="AQ11" s="26"/>
      <c r="AR11" s="1"/>
      <c r="AS11" s="27"/>
      <c r="AT11" s="28"/>
      <c r="AU11" s="28"/>
      <c r="AV11" s="28"/>
      <c r="AW11" s="28"/>
      <c r="AX11" s="35"/>
      <c r="AY11" s="35"/>
      <c r="AZ11" s="35"/>
      <c r="BA11" s="35"/>
      <c r="BB11" s="35"/>
      <c r="BC11" s="35"/>
      <c r="BD11" s="35"/>
      <c r="BE11" s="35"/>
      <c r="BF11" s="26"/>
      <c r="BG11" s="29"/>
      <c r="BH11" s="110"/>
      <c r="BI11" s="110"/>
      <c r="BJ11" s="11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row>
    <row r="12" spans="3:249" ht="24" customHeight="1" x14ac:dyDescent="0.6">
      <c r="C12" s="93"/>
      <c r="D12" s="94"/>
      <c r="E12" s="94"/>
      <c r="F12" s="94"/>
      <c r="G12" s="94"/>
      <c r="H12" s="173" t="s">
        <v>7</v>
      </c>
      <c r="I12" s="173"/>
      <c r="J12" s="99"/>
      <c r="K12" s="95"/>
      <c r="L12" s="43"/>
      <c r="M12" s="43"/>
      <c r="N12" s="42"/>
      <c r="O12" s="112"/>
      <c r="P12" s="1"/>
      <c r="Q12" s="1"/>
      <c r="R12" s="1"/>
      <c r="S12" s="27"/>
      <c r="T12" s="28"/>
      <c r="U12" s="28"/>
      <c r="V12" s="28"/>
      <c r="W12" s="28"/>
      <c r="X12" s="35"/>
      <c r="Y12" s="35"/>
      <c r="Z12" s="35"/>
      <c r="AA12" s="35"/>
      <c r="AB12" s="35"/>
      <c r="AC12" s="35"/>
      <c r="AD12" s="35"/>
      <c r="AE12" s="35"/>
      <c r="AF12" s="26"/>
      <c r="AG12" s="29"/>
      <c r="AH12" s="1"/>
      <c r="AI12" s="103"/>
      <c r="AJ12" s="103"/>
      <c r="AK12" s="1"/>
      <c r="AL12" s="1"/>
      <c r="AM12" s="1"/>
      <c r="AN12" s="1"/>
      <c r="AO12" s="1"/>
      <c r="AP12" s="1"/>
      <c r="AQ12" s="26"/>
      <c r="AR12" s="1"/>
      <c r="AS12" s="27"/>
      <c r="AT12" s="28"/>
      <c r="AU12" s="28"/>
      <c r="AV12" s="28"/>
      <c r="AW12" s="28"/>
      <c r="AX12" s="35"/>
      <c r="AY12" s="35"/>
      <c r="AZ12" s="35"/>
      <c r="BA12" s="35"/>
      <c r="BB12" s="35"/>
      <c r="BC12" s="35"/>
      <c r="BD12" s="35"/>
      <c r="BE12" s="35"/>
      <c r="BF12" s="26"/>
      <c r="BG12" s="29"/>
      <c r="BH12" s="110"/>
      <c r="BI12" s="110"/>
      <c r="BJ12" s="11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row>
    <row r="13" spans="3:249" ht="10.5" customHeight="1" x14ac:dyDescent="0.6">
      <c r="C13" s="93"/>
      <c r="D13" s="94"/>
      <c r="E13" s="94"/>
      <c r="F13" s="94"/>
      <c r="G13" s="94"/>
      <c r="H13" s="94"/>
      <c r="I13" s="94"/>
      <c r="J13" s="94"/>
      <c r="K13" s="96"/>
      <c r="L13" s="43"/>
      <c r="M13" s="43"/>
      <c r="N13" s="42"/>
      <c r="O13" s="112"/>
      <c r="P13" s="1"/>
      <c r="Q13" s="1"/>
      <c r="R13" s="1"/>
      <c r="S13" s="27"/>
      <c r="T13" s="35"/>
      <c r="U13" s="35"/>
      <c r="V13" s="35"/>
      <c r="W13" s="35"/>
      <c r="X13" s="35"/>
      <c r="Y13" s="35"/>
      <c r="Z13" s="35"/>
      <c r="AA13" s="35"/>
      <c r="AB13" s="35"/>
      <c r="AC13" s="35"/>
      <c r="AD13" s="35"/>
      <c r="AE13" s="35"/>
      <c r="AF13" s="1"/>
      <c r="AG13" s="36"/>
      <c r="AH13" s="1"/>
      <c r="AI13" s="103"/>
      <c r="AJ13" s="103"/>
      <c r="AK13" s="1"/>
      <c r="AL13" s="1"/>
      <c r="AM13" s="1"/>
      <c r="AN13" s="1"/>
      <c r="AO13" s="1"/>
      <c r="AP13" s="1"/>
      <c r="AQ13" s="1"/>
      <c r="AR13" s="1"/>
      <c r="AS13" s="27"/>
      <c r="AT13" s="35"/>
      <c r="AU13" s="35"/>
      <c r="AV13" s="35"/>
      <c r="AW13" s="35"/>
      <c r="AX13" s="35"/>
      <c r="AY13" s="35"/>
      <c r="AZ13" s="35"/>
      <c r="BA13" s="35"/>
      <c r="BB13" s="35"/>
      <c r="BC13" s="35"/>
      <c r="BD13" s="35"/>
      <c r="BE13" s="35"/>
      <c r="BF13" s="1"/>
      <c r="BG13" s="36"/>
      <c r="BH13" s="110"/>
      <c r="BI13" s="110"/>
      <c r="BJ13" s="113"/>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row>
    <row r="14" spans="3:249" ht="24.75" customHeight="1" x14ac:dyDescent="0.6">
      <c r="C14" s="93" t="s">
        <v>8</v>
      </c>
      <c r="D14" s="94"/>
      <c r="E14" s="94"/>
      <c r="F14" s="94"/>
      <c r="G14" s="94"/>
      <c r="H14" s="108"/>
      <c r="I14" s="108"/>
      <c r="J14" s="108"/>
      <c r="K14" s="108"/>
      <c r="L14" s="109"/>
      <c r="M14" s="109"/>
      <c r="N14" s="109"/>
      <c r="O14" s="91"/>
      <c r="P14" s="1"/>
      <c r="Q14" s="1"/>
      <c r="R14" s="1"/>
      <c r="S14" s="27"/>
      <c r="T14" s="28"/>
      <c r="U14" s="28"/>
      <c r="V14" s="28"/>
      <c r="W14" s="28"/>
      <c r="X14" s="35"/>
      <c r="Y14" s="35"/>
      <c r="Z14" s="35"/>
      <c r="AA14" s="35"/>
      <c r="AB14" s="35"/>
      <c r="AC14" s="35"/>
      <c r="AD14" s="35"/>
      <c r="AE14" s="35"/>
      <c r="AF14" s="26"/>
      <c r="AG14" s="29"/>
      <c r="AH14" s="1"/>
      <c r="AI14" s="103"/>
      <c r="AJ14" s="103"/>
      <c r="AK14" s="1"/>
      <c r="AL14" s="1"/>
      <c r="AM14" s="1"/>
      <c r="AN14" s="1"/>
      <c r="AO14" s="1"/>
      <c r="AP14" s="1"/>
      <c r="AQ14" s="26"/>
      <c r="AR14" s="1"/>
      <c r="AS14" s="27"/>
      <c r="AT14" s="28"/>
      <c r="AU14" s="28"/>
      <c r="AV14" s="28"/>
      <c r="AW14" s="28"/>
      <c r="AX14" s="35"/>
      <c r="AY14" s="35"/>
      <c r="AZ14" s="35"/>
      <c r="BA14" s="35"/>
      <c r="BB14" s="35"/>
      <c r="BC14" s="35"/>
      <c r="BD14" s="35"/>
      <c r="BE14" s="35"/>
      <c r="BF14" s="26"/>
      <c r="BG14" s="29"/>
      <c r="BH14" s="110"/>
      <c r="BI14" s="110"/>
      <c r="BJ14" s="11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row>
    <row r="15" spans="3:249" ht="11.25" customHeight="1" x14ac:dyDescent="0.6">
      <c r="C15" s="93"/>
      <c r="D15" s="94"/>
      <c r="E15" s="94"/>
      <c r="F15" s="94"/>
      <c r="G15" s="94"/>
      <c r="H15" s="108"/>
      <c r="I15" s="108"/>
      <c r="J15" s="108"/>
      <c r="K15" s="108"/>
      <c r="L15" s="109"/>
      <c r="M15" s="109"/>
      <c r="N15" s="109"/>
      <c r="O15" s="91"/>
      <c r="P15" s="1"/>
      <c r="Q15" s="1"/>
      <c r="R15" s="1"/>
      <c r="S15" s="1"/>
      <c r="T15" s="1"/>
      <c r="U15" s="1"/>
      <c r="V15" s="1"/>
      <c r="W15" s="1"/>
      <c r="X15" s="1"/>
      <c r="Y15" s="1"/>
      <c r="Z15" s="1"/>
      <c r="AA15" s="1"/>
      <c r="AB15" s="1"/>
      <c r="AC15" s="1"/>
      <c r="AD15" s="1"/>
      <c r="AE15" s="1"/>
      <c r="AF15" s="1"/>
      <c r="AG15" s="1"/>
      <c r="AH15" s="1"/>
      <c r="AI15" s="103"/>
      <c r="AJ15" s="103"/>
      <c r="AK15" s="1"/>
      <c r="AL15" s="1"/>
      <c r="AM15" s="1"/>
      <c r="AN15" s="1"/>
      <c r="AO15" s="1"/>
      <c r="AP15" s="1"/>
      <c r="AQ15" s="26"/>
      <c r="AR15" s="1"/>
      <c r="AS15" s="27"/>
      <c r="AT15" s="28"/>
      <c r="AU15" s="28"/>
      <c r="AV15" s="28"/>
      <c r="AW15" s="28"/>
      <c r="AX15" s="35"/>
      <c r="AY15" s="35"/>
      <c r="AZ15" s="35"/>
      <c r="BA15" s="35"/>
      <c r="BB15" s="35"/>
      <c r="BC15" s="35"/>
      <c r="BD15" s="35"/>
      <c r="BE15" s="35"/>
      <c r="BF15" s="26"/>
      <c r="BG15" s="29"/>
      <c r="BH15" s="110"/>
      <c r="BI15" s="110"/>
      <c r="BJ15" s="11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row>
    <row r="16" spans="3:249" ht="8.25" customHeight="1" x14ac:dyDescent="0.35">
      <c r="C16" s="44"/>
      <c r="D16" s="45"/>
      <c r="E16" s="45"/>
      <c r="F16" s="45"/>
      <c r="G16" s="45"/>
      <c r="H16" s="114"/>
      <c r="I16" s="114"/>
      <c r="J16" s="114"/>
      <c r="K16" s="114"/>
      <c r="L16" s="114"/>
      <c r="M16" s="114"/>
      <c r="N16" s="41"/>
      <c r="Q16" s="2"/>
      <c r="R16" s="2"/>
      <c r="S16" s="2"/>
      <c r="T16" s="2"/>
      <c r="U16" s="2"/>
      <c r="V16" s="2"/>
      <c r="W16" s="2"/>
      <c r="X16" s="2"/>
      <c r="Y16" s="2"/>
      <c r="Z16" s="2"/>
      <c r="AA16" s="2"/>
      <c r="AB16" s="2"/>
      <c r="AC16" s="2"/>
      <c r="AD16" s="2"/>
      <c r="AE16" s="2"/>
      <c r="AF16" s="2"/>
      <c r="AG16" s="2"/>
      <c r="AH16" s="2"/>
      <c r="AI16" s="2"/>
      <c r="AJ16" s="2"/>
      <c r="AK16" s="2"/>
      <c r="AL16" s="2"/>
    </row>
    <row r="17" spans="3:249" ht="22.9" customHeight="1" thickBot="1" x14ac:dyDescent="0.4">
      <c r="C17" s="148"/>
      <c r="D17" s="148"/>
      <c r="E17" s="148"/>
      <c r="F17" s="148"/>
      <c r="G17" s="148"/>
      <c r="H17" s="148"/>
      <c r="I17" s="149"/>
      <c r="J17" s="149"/>
      <c r="K17" s="149"/>
      <c r="L17" s="149"/>
      <c r="M17" s="2"/>
      <c r="Q17" s="2"/>
      <c r="R17" s="2"/>
      <c r="S17" s="2"/>
      <c r="T17" s="2"/>
      <c r="U17" s="2"/>
      <c r="V17" s="2"/>
      <c r="W17" s="2"/>
      <c r="X17" s="2"/>
      <c r="Y17" s="2"/>
      <c r="Z17" s="2"/>
      <c r="AA17" s="2"/>
      <c r="AB17" s="2"/>
      <c r="AC17" s="2"/>
      <c r="AD17" s="2"/>
      <c r="AE17" s="2"/>
      <c r="AF17" s="2"/>
      <c r="AG17" s="2"/>
      <c r="AH17" s="2"/>
      <c r="AI17" s="2"/>
      <c r="AJ17" s="2"/>
      <c r="AK17" s="2"/>
      <c r="AL17" s="2"/>
    </row>
    <row r="18" spans="3:249" s="5" customFormat="1" ht="31.4" customHeight="1" x14ac:dyDescent="0.4">
      <c r="C18" s="31"/>
      <c r="D18" s="6"/>
      <c r="E18" s="6"/>
      <c r="F18" s="6"/>
      <c r="G18" s="6"/>
      <c r="H18" s="6"/>
      <c r="I18" s="7"/>
      <c r="J18" s="7"/>
      <c r="K18" s="152" t="s">
        <v>10</v>
      </c>
      <c r="L18" s="153"/>
      <c r="M18" s="154"/>
      <c r="N18" s="16"/>
      <c r="O18" s="155">
        <f ca="1">NOW()</f>
        <v>45510.681828819441</v>
      </c>
      <c r="P18" s="156"/>
      <c r="Q18" s="150">
        <f ca="1">EDATE(O18,1)</f>
        <v>45541</v>
      </c>
      <c r="R18" s="151"/>
      <c r="S18" s="150">
        <f t="shared" ref="S18" ca="1" si="0">EDATE(Q18,1)</f>
        <v>45571</v>
      </c>
      <c r="T18" s="151"/>
      <c r="U18" s="150">
        <f t="shared" ref="U18" ca="1" si="1">EDATE(S18,1)</f>
        <v>45602</v>
      </c>
      <c r="V18" s="151"/>
      <c r="W18" s="150">
        <f t="shared" ref="W18" ca="1" si="2">EDATE(U18,1)</f>
        <v>45632</v>
      </c>
      <c r="X18" s="151"/>
      <c r="Y18" s="150">
        <f t="shared" ref="Y18" ca="1" si="3">EDATE(W18,1)</f>
        <v>45663</v>
      </c>
      <c r="Z18" s="151"/>
      <c r="AA18" s="150">
        <f t="shared" ref="AA18" ca="1" si="4">EDATE(Y18,1)</f>
        <v>45694</v>
      </c>
      <c r="AB18" s="151"/>
      <c r="AC18" s="150">
        <f t="shared" ref="AC18" ca="1" si="5">EDATE(AA18,1)</f>
        <v>45722</v>
      </c>
      <c r="AD18" s="151"/>
      <c r="AE18" s="150">
        <f t="shared" ref="AE18" ca="1" si="6">EDATE(AC18,1)</f>
        <v>45753</v>
      </c>
      <c r="AF18" s="151"/>
      <c r="AG18" s="150">
        <f t="shared" ref="AG18" ca="1" si="7">EDATE(AE18,1)</f>
        <v>45783</v>
      </c>
      <c r="AH18" s="151"/>
      <c r="AI18" s="150">
        <f t="shared" ref="AI18" ca="1" si="8">EDATE(AG18,1)</f>
        <v>45814</v>
      </c>
      <c r="AJ18" s="151"/>
      <c r="AK18" s="150">
        <f t="shared" ref="AK18" ca="1" si="9">EDATE(AI18,1)</f>
        <v>45844</v>
      </c>
      <c r="AL18" s="151"/>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row>
    <row r="19" spans="3:249" s="8" customFormat="1" ht="57" customHeight="1" thickBot="1" x14ac:dyDescent="0.45">
      <c r="C19" s="32"/>
      <c r="D19" s="23"/>
      <c r="E19" s="23"/>
      <c r="F19" s="23"/>
      <c r="G19" s="23"/>
      <c r="H19" s="23"/>
      <c r="I19" s="24"/>
      <c r="J19" s="24"/>
      <c r="K19" s="67" t="s">
        <v>55</v>
      </c>
      <c r="L19" s="68" t="s">
        <v>56</v>
      </c>
      <c r="M19" s="69" t="s">
        <v>60</v>
      </c>
      <c r="N19" s="15"/>
      <c r="O19" s="67" t="s">
        <v>11</v>
      </c>
      <c r="P19" s="70" t="s">
        <v>12</v>
      </c>
      <c r="Q19" s="67" t="s">
        <v>13</v>
      </c>
      <c r="R19" s="70" t="s">
        <v>12</v>
      </c>
      <c r="S19" s="67" t="s">
        <v>13</v>
      </c>
      <c r="T19" s="70" t="s">
        <v>12</v>
      </c>
      <c r="U19" s="67" t="s">
        <v>13</v>
      </c>
      <c r="V19" s="70" t="s">
        <v>12</v>
      </c>
      <c r="W19" s="67" t="s">
        <v>13</v>
      </c>
      <c r="X19" s="70" t="s">
        <v>12</v>
      </c>
      <c r="Y19" s="67" t="s">
        <v>13</v>
      </c>
      <c r="Z19" s="70" t="s">
        <v>12</v>
      </c>
      <c r="AA19" s="67" t="s">
        <v>13</v>
      </c>
      <c r="AB19" s="70" t="s">
        <v>12</v>
      </c>
      <c r="AC19" s="67" t="s">
        <v>13</v>
      </c>
      <c r="AD19" s="70" t="s">
        <v>12</v>
      </c>
      <c r="AE19" s="67" t="s">
        <v>13</v>
      </c>
      <c r="AF19" s="70" t="s">
        <v>12</v>
      </c>
      <c r="AG19" s="67" t="s">
        <v>13</v>
      </c>
      <c r="AH19" s="70" t="s">
        <v>12</v>
      </c>
      <c r="AI19" s="67" t="s">
        <v>13</v>
      </c>
      <c r="AJ19" s="70" t="s">
        <v>12</v>
      </c>
      <c r="AK19" s="67" t="s">
        <v>13</v>
      </c>
      <c r="AL19" s="70" t="s">
        <v>12</v>
      </c>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row>
    <row r="20" spans="3:249" s="11" customFormat="1" ht="42.4" customHeight="1" thickBot="1" x14ac:dyDescent="0.3">
      <c r="C20" s="166" t="s">
        <v>14</v>
      </c>
      <c r="D20" s="167"/>
      <c r="E20" s="167"/>
      <c r="F20" s="167"/>
      <c r="G20" s="167"/>
      <c r="H20" s="168"/>
      <c r="I20" s="168"/>
      <c r="J20" s="169"/>
      <c r="K20" s="71">
        <f>SUM(K21:K28)</f>
        <v>0</v>
      </c>
      <c r="L20" s="72">
        <f>SUM(L21:L28)</f>
        <v>0</v>
      </c>
      <c r="M20" s="73">
        <f>SUM(M21:M28)</f>
        <v>0</v>
      </c>
      <c r="N20" s="51"/>
      <c r="O20" s="50">
        <f t="shared" ref="O20:AL20" si="10">SUM(O21:O28)</f>
        <v>0</v>
      </c>
      <c r="P20" s="52">
        <f t="shared" si="10"/>
        <v>0</v>
      </c>
      <c r="Q20" s="50">
        <f t="shared" si="10"/>
        <v>0</v>
      </c>
      <c r="R20" s="52">
        <f t="shared" si="10"/>
        <v>0</v>
      </c>
      <c r="S20" s="50">
        <f t="shared" si="10"/>
        <v>0</v>
      </c>
      <c r="T20" s="52">
        <f t="shared" si="10"/>
        <v>0</v>
      </c>
      <c r="U20" s="50">
        <f t="shared" si="10"/>
        <v>0</v>
      </c>
      <c r="V20" s="52">
        <f t="shared" si="10"/>
        <v>0</v>
      </c>
      <c r="W20" s="50">
        <f t="shared" si="10"/>
        <v>0</v>
      </c>
      <c r="X20" s="52">
        <f t="shared" si="10"/>
        <v>0</v>
      </c>
      <c r="Y20" s="50">
        <f t="shared" si="10"/>
        <v>0</v>
      </c>
      <c r="Z20" s="52">
        <f t="shared" si="10"/>
        <v>0</v>
      </c>
      <c r="AA20" s="50">
        <f t="shared" si="10"/>
        <v>0</v>
      </c>
      <c r="AB20" s="52">
        <f t="shared" si="10"/>
        <v>0</v>
      </c>
      <c r="AC20" s="50">
        <f t="shared" si="10"/>
        <v>0</v>
      </c>
      <c r="AD20" s="52">
        <f t="shared" si="10"/>
        <v>0</v>
      </c>
      <c r="AE20" s="50">
        <f t="shared" si="10"/>
        <v>0</v>
      </c>
      <c r="AF20" s="52">
        <f t="shared" si="10"/>
        <v>0</v>
      </c>
      <c r="AG20" s="50">
        <f t="shared" si="10"/>
        <v>0</v>
      </c>
      <c r="AH20" s="52">
        <f t="shared" si="10"/>
        <v>0</v>
      </c>
      <c r="AI20" s="50">
        <f t="shared" si="10"/>
        <v>0</v>
      </c>
      <c r="AJ20" s="52">
        <f t="shared" si="10"/>
        <v>0</v>
      </c>
      <c r="AK20" s="50">
        <f t="shared" si="10"/>
        <v>0</v>
      </c>
      <c r="AL20" s="52">
        <f t="shared" si="10"/>
        <v>0</v>
      </c>
    </row>
    <row r="21" spans="3:249" s="11" customFormat="1" ht="42.4" customHeight="1" x14ac:dyDescent="0.25">
      <c r="C21" s="136" t="s">
        <v>15</v>
      </c>
      <c r="D21" s="137"/>
      <c r="E21" s="137"/>
      <c r="F21" s="137"/>
      <c r="G21" s="137"/>
      <c r="H21" s="147"/>
      <c r="I21" s="147"/>
      <c r="J21" s="170"/>
      <c r="K21" s="74">
        <f>IF((O21+Q21+S21+U21+W21+Y21+AA21+AC21+AE21+AG21+AI21+AK21)&gt;0,O21+Q21+S21+U21+W21+Y21+AA21+AC21+AE21+AG21+AI21+AK21,0)</f>
        <v>0</v>
      </c>
      <c r="L21" s="75">
        <f>IF((P21+R21+T21+V21+X21+Z21+AB21+AD21+AF21+AH21+AJ21+AL21)&gt;0,P21+R21+T21+V21+X21+Z21+AB21+AD21+AF21+AH21+AJ21+AL21,0)</f>
        <v>0</v>
      </c>
      <c r="M21" s="115">
        <f>L21-K21</f>
        <v>0</v>
      </c>
      <c r="N21" s="51"/>
      <c r="O21" s="53"/>
      <c r="P21" s="54"/>
      <c r="Q21" s="53"/>
      <c r="R21" s="55">
        <f>P21</f>
        <v>0</v>
      </c>
      <c r="S21" s="53"/>
      <c r="T21" s="54">
        <f>R21</f>
        <v>0</v>
      </c>
      <c r="U21" s="53"/>
      <c r="V21" s="54">
        <f>T21</f>
        <v>0</v>
      </c>
      <c r="W21" s="53"/>
      <c r="X21" s="54">
        <f>V21</f>
        <v>0</v>
      </c>
      <c r="Y21" s="53"/>
      <c r="Z21" s="54">
        <f>X21</f>
        <v>0</v>
      </c>
      <c r="AA21" s="53"/>
      <c r="AB21" s="54">
        <f>Z21</f>
        <v>0</v>
      </c>
      <c r="AC21" s="53"/>
      <c r="AD21" s="54">
        <f>AB21</f>
        <v>0</v>
      </c>
      <c r="AE21" s="53"/>
      <c r="AF21" s="54">
        <f>AD21</f>
        <v>0</v>
      </c>
      <c r="AG21" s="53"/>
      <c r="AH21" s="54">
        <f>AF21</f>
        <v>0</v>
      </c>
      <c r="AI21" s="53"/>
      <c r="AJ21" s="54">
        <f>AH21</f>
        <v>0</v>
      </c>
      <c r="AK21" s="53"/>
      <c r="AL21" s="54">
        <f>AJ21</f>
        <v>0</v>
      </c>
    </row>
    <row r="22" spans="3:249" s="11" customFormat="1" ht="42.4" customHeight="1" x14ac:dyDescent="0.25">
      <c r="C22" s="136" t="s">
        <v>16</v>
      </c>
      <c r="D22" s="137"/>
      <c r="E22" s="137"/>
      <c r="F22" s="137"/>
      <c r="G22" s="137"/>
      <c r="H22" s="147"/>
      <c r="I22" s="147"/>
      <c r="J22" s="170"/>
      <c r="K22" s="74">
        <f t="shared" ref="K22:K28" si="11">IF((O22+Q22+S22+U22+W22+Y22+AA22+AC22+AE22+AG22+AI22+AK22)&gt;0,O22+Q22+S22+U22+W22+Y22+AA22+AC22+AE22+AG22+AI22+AK22,0)</f>
        <v>0</v>
      </c>
      <c r="L22" s="75">
        <f>IF((P22+R22+T22+V22+X22+Z22+AB22+AD22+AF22+AH22+AJ22+AL22)&gt;0,P22+R22+T22+V22+X22+Z22+AB22+AD22+AF22+AH22+AJ22+AL22,0)</f>
        <v>0</v>
      </c>
      <c r="M22" s="115">
        <f>L22-K22</f>
        <v>0</v>
      </c>
      <c r="N22" s="51"/>
      <c r="O22" s="56"/>
      <c r="P22" s="54"/>
      <c r="Q22" s="56"/>
      <c r="R22" s="55">
        <f>P22</f>
        <v>0</v>
      </c>
      <c r="S22" s="56"/>
      <c r="T22" s="57">
        <f>R22</f>
        <v>0</v>
      </c>
      <c r="U22" s="56"/>
      <c r="V22" s="57">
        <f>T22</f>
        <v>0</v>
      </c>
      <c r="W22" s="56"/>
      <c r="X22" s="57">
        <f>V22</f>
        <v>0</v>
      </c>
      <c r="Y22" s="56"/>
      <c r="Z22" s="57">
        <f>X22</f>
        <v>0</v>
      </c>
      <c r="AA22" s="56"/>
      <c r="AB22" s="57">
        <f>Z22</f>
        <v>0</v>
      </c>
      <c r="AC22" s="56"/>
      <c r="AD22" s="57">
        <f>AB22</f>
        <v>0</v>
      </c>
      <c r="AE22" s="56"/>
      <c r="AF22" s="57">
        <f>AD22</f>
        <v>0</v>
      </c>
      <c r="AG22" s="56"/>
      <c r="AH22" s="57">
        <f>AF22</f>
        <v>0</v>
      </c>
      <c r="AI22" s="56"/>
      <c r="AJ22" s="57">
        <f>AH22</f>
        <v>0</v>
      </c>
      <c r="AK22" s="56"/>
      <c r="AL22" s="57">
        <f>AJ22</f>
        <v>0</v>
      </c>
    </row>
    <row r="23" spans="3:249" s="11" customFormat="1" ht="42.4" customHeight="1" x14ac:dyDescent="0.25">
      <c r="C23" s="136" t="s">
        <v>18</v>
      </c>
      <c r="D23" s="137"/>
      <c r="E23" s="137"/>
      <c r="F23" s="137"/>
      <c r="G23" s="137"/>
      <c r="H23" s="137"/>
      <c r="I23" s="137"/>
      <c r="J23" s="157"/>
      <c r="K23" s="74">
        <f t="shared" si="11"/>
        <v>0</v>
      </c>
      <c r="L23" s="75">
        <f t="shared" ref="L23:L28" si="12">IF((P23+R23+T23+V23+X23+Z23+AB23+AD23+AF23+AH23+AJ23+AL23)&gt;0,P23+R23+T23+V23+X23+Z23+AB23+AD23+AF23+AH23+AJ23+AL23,0)</f>
        <v>0</v>
      </c>
      <c r="M23" s="115">
        <f t="shared" ref="M23:M28" si="13">L23-K23</f>
        <v>0</v>
      </c>
      <c r="N23" s="51"/>
      <c r="O23" s="56"/>
      <c r="P23" s="54"/>
      <c r="Q23" s="56"/>
      <c r="R23" s="54">
        <f>P23</f>
        <v>0</v>
      </c>
      <c r="S23" s="56"/>
      <c r="T23" s="57">
        <f t="shared" ref="T23:T28" si="14">R23</f>
        <v>0</v>
      </c>
      <c r="U23" s="56"/>
      <c r="V23" s="57">
        <f t="shared" ref="V23:V28" si="15">T23</f>
        <v>0</v>
      </c>
      <c r="W23" s="56"/>
      <c r="X23" s="57">
        <f t="shared" ref="X23:X28" si="16">V23</f>
        <v>0</v>
      </c>
      <c r="Y23" s="56"/>
      <c r="Z23" s="57">
        <f t="shared" ref="Z23:Z26" si="17">X23</f>
        <v>0</v>
      </c>
      <c r="AA23" s="56"/>
      <c r="AB23" s="57">
        <f t="shared" ref="AB23:AB28" si="18">Z23</f>
        <v>0</v>
      </c>
      <c r="AC23" s="56"/>
      <c r="AD23" s="57">
        <f t="shared" ref="AD23:AD28" si="19">AB23</f>
        <v>0</v>
      </c>
      <c r="AE23" s="56"/>
      <c r="AF23" s="57">
        <f t="shared" ref="AF23:AF28" si="20">AD23</f>
        <v>0</v>
      </c>
      <c r="AG23" s="56"/>
      <c r="AH23" s="57">
        <f t="shared" ref="AH23:AH28" si="21">AF23</f>
        <v>0</v>
      </c>
      <c r="AI23" s="56"/>
      <c r="AJ23" s="57">
        <f t="shared" ref="AJ23:AJ28" si="22">AH23</f>
        <v>0</v>
      </c>
      <c r="AK23" s="56"/>
      <c r="AL23" s="57">
        <f t="shared" ref="AL23:AL28" si="23">AJ23</f>
        <v>0</v>
      </c>
    </row>
    <row r="24" spans="3:249" s="11" customFormat="1" ht="42.4" customHeight="1" x14ac:dyDescent="0.25">
      <c r="C24" s="136" t="s">
        <v>19</v>
      </c>
      <c r="D24" s="137"/>
      <c r="E24" s="137"/>
      <c r="F24" s="137"/>
      <c r="G24" s="137"/>
      <c r="H24" s="137"/>
      <c r="I24" s="137"/>
      <c r="J24" s="157"/>
      <c r="K24" s="74">
        <f t="shared" si="11"/>
        <v>0</v>
      </c>
      <c r="L24" s="75">
        <f t="shared" si="12"/>
        <v>0</v>
      </c>
      <c r="M24" s="115">
        <f t="shared" si="13"/>
        <v>0</v>
      </c>
      <c r="N24" s="51"/>
      <c r="O24" s="56"/>
      <c r="P24" s="54"/>
      <c r="Q24" s="56"/>
      <c r="R24" s="54">
        <f t="shared" ref="R24:R28" si="24">P24</f>
        <v>0</v>
      </c>
      <c r="S24" s="56"/>
      <c r="T24" s="57">
        <f t="shared" si="14"/>
        <v>0</v>
      </c>
      <c r="U24" s="56"/>
      <c r="V24" s="57">
        <f t="shared" si="15"/>
        <v>0</v>
      </c>
      <c r="W24" s="56"/>
      <c r="X24" s="57">
        <f t="shared" si="16"/>
        <v>0</v>
      </c>
      <c r="Y24" s="56"/>
      <c r="Z24" s="57">
        <f t="shared" si="17"/>
        <v>0</v>
      </c>
      <c r="AA24" s="56"/>
      <c r="AB24" s="57">
        <f t="shared" si="18"/>
        <v>0</v>
      </c>
      <c r="AC24" s="56"/>
      <c r="AD24" s="57">
        <f t="shared" si="19"/>
        <v>0</v>
      </c>
      <c r="AE24" s="56"/>
      <c r="AF24" s="57">
        <f t="shared" si="20"/>
        <v>0</v>
      </c>
      <c r="AG24" s="56"/>
      <c r="AH24" s="57">
        <f t="shared" si="21"/>
        <v>0</v>
      </c>
      <c r="AI24" s="56"/>
      <c r="AJ24" s="57">
        <f t="shared" si="22"/>
        <v>0</v>
      </c>
      <c r="AK24" s="56"/>
      <c r="AL24" s="57">
        <f t="shared" si="23"/>
        <v>0</v>
      </c>
    </row>
    <row r="25" spans="3:249" s="11" customFormat="1" ht="42.4" customHeight="1" x14ac:dyDescent="0.25">
      <c r="C25" s="136" t="s">
        <v>20</v>
      </c>
      <c r="D25" s="137"/>
      <c r="E25" s="137"/>
      <c r="F25" s="137"/>
      <c r="G25" s="137"/>
      <c r="H25" s="137"/>
      <c r="I25" s="137"/>
      <c r="J25" s="157"/>
      <c r="K25" s="74">
        <f t="shared" si="11"/>
        <v>0</v>
      </c>
      <c r="L25" s="75">
        <f t="shared" si="12"/>
        <v>0</v>
      </c>
      <c r="M25" s="115">
        <f t="shared" si="13"/>
        <v>0</v>
      </c>
      <c r="N25" s="51"/>
      <c r="O25" s="56"/>
      <c r="P25" s="54"/>
      <c r="Q25" s="56"/>
      <c r="R25" s="54">
        <f t="shared" si="24"/>
        <v>0</v>
      </c>
      <c r="S25" s="56"/>
      <c r="T25" s="57">
        <f t="shared" si="14"/>
        <v>0</v>
      </c>
      <c r="U25" s="56"/>
      <c r="V25" s="57">
        <f t="shared" si="15"/>
        <v>0</v>
      </c>
      <c r="W25" s="56"/>
      <c r="X25" s="57">
        <f t="shared" si="16"/>
        <v>0</v>
      </c>
      <c r="Y25" s="56"/>
      <c r="Z25" s="57">
        <f t="shared" si="17"/>
        <v>0</v>
      </c>
      <c r="AA25" s="56"/>
      <c r="AB25" s="57">
        <f t="shared" si="18"/>
        <v>0</v>
      </c>
      <c r="AC25" s="56"/>
      <c r="AD25" s="57">
        <f t="shared" si="19"/>
        <v>0</v>
      </c>
      <c r="AE25" s="56"/>
      <c r="AF25" s="57">
        <f t="shared" si="20"/>
        <v>0</v>
      </c>
      <c r="AG25" s="56"/>
      <c r="AH25" s="57">
        <f t="shared" si="21"/>
        <v>0</v>
      </c>
      <c r="AI25" s="56"/>
      <c r="AJ25" s="57">
        <f t="shared" si="22"/>
        <v>0</v>
      </c>
      <c r="AK25" s="56"/>
      <c r="AL25" s="57">
        <f t="shared" si="23"/>
        <v>0</v>
      </c>
    </row>
    <row r="26" spans="3:249" s="11" customFormat="1" ht="42.4" customHeight="1" x14ac:dyDescent="0.25">
      <c r="C26" s="136" t="s">
        <v>17</v>
      </c>
      <c r="D26" s="137"/>
      <c r="E26" s="137"/>
      <c r="F26" s="137"/>
      <c r="G26" s="137"/>
      <c r="H26" s="137"/>
      <c r="I26" s="137"/>
      <c r="J26" s="157"/>
      <c r="K26" s="74">
        <f t="shared" si="11"/>
        <v>0</v>
      </c>
      <c r="L26" s="75">
        <f t="shared" si="12"/>
        <v>0</v>
      </c>
      <c r="M26" s="115">
        <f t="shared" si="13"/>
        <v>0</v>
      </c>
      <c r="N26" s="51"/>
      <c r="O26" s="56"/>
      <c r="P26" s="54"/>
      <c r="Q26" s="56"/>
      <c r="R26" s="54">
        <f t="shared" si="24"/>
        <v>0</v>
      </c>
      <c r="S26" s="56"/>
      <c r="T26" s="57">
        <f t="shared" si="14"/>
        <v>0</v>
      </c>
      <c r="U26" s="56"/>
      <c r="V26" s="57">
        <f t="shared" si="15"/>
        <v>0</v>
      </c>
      <c r="W26" s="56"/>
      <c r="X26" s="57">
        <f t="shared" si="16"/>
        <v>0</v>
      </c>
      <c r="Y26" s="56"/>
      <c r="Z26" s="57">
        <f t="shared" si="17"/>
        <v>0</v>
      </c>
      <c r="AA26" s="56"/>
      <c r="AB26" s="57">
        <f t="shared" si="18"/>
        <v>0</v>
      </c>
      <c r="AC26" s="56"/>
      <c r="AD26" s="57">
        <f t="shared" si="19"/>
        <v>0</v>
      </c>
      <c r="AE26" s="56"/>
      <c r="AF26" s="57">
        <f t="shared" si="20"/>
        <v>0</v>
      </c>
      <c r="AG26" s="56"/>
      <c r="AH26" s="57">
        <f t="shared" si="21"/>
        <v>0</v>
      </c>
      <c r="AI26" s="56"/>
      <c r="AJ26" s="57">
        <f t="shared" si="22"/>
        <v>0</v>
      </c>
      <c r="AK26" s="56"/>
      <c r="AL26" s="57">
        <f t="shared" si="23"/>
        <v>0</v>
      </c>
    </row>
    <row r="27" spans="3:249" s="11" customFormat="1" ht="42.4" customHeight="1" x14ac:dyDescent="0.25">
      <c r="C27" s="142" t="s">
        <v>57</v>
      </c>
      <c r="D27" s="143"/>
      <c r="E27" s="143"/>
      <c r="F27" s="143"/>
      <c r="G27" s="143"/>
      <c r="H27" s="144"/>
      <c r="I27" s="144"/>
      <c r="J27" s="144"/>
      <c r="K27" s="74">
        <f t="shared" si="11"/>
        <v>0</v>
      </c>
      <c r="L27" s="75">
        <f t="shared" si="12"/>
        <v>0</v>
      </c>
      <c r="M27" s="115">
        <f t="shared" si="13"/>
        <v>0</v>
      </c>
      <c r="N27" s="51"/>
      <c r="O27" s="56"/>
      <c r="P27" s="54"/>
      <c r="Q27" s="56"/>
      <c r="R27" s="54">
        <f t="shared" si="24"/>
        <v>0</v>
      </c>
      <c r="S27" s="56"/>
      <c r="T27" s="57">
        <f t="shared" si="14"/>
        <v>0</v>
      </c>
      <c r="U27" s="56"/>
      <c r="V27" s="57">
        <f t="shared" si="15"/>
        <v>0</v>
      </c>
      <c r="W27" s="56"/>
      <c r="X27" s="57">
        <f t="shared" si="16"/>
        <v>0</v>
      </c>
      <c r="Y27" s="56"/>
      <c r="Z27" s="57">
        <f>X27</f>
        <v>0</v>
      </c>
      <c r="AA27" s="56"/>
      <c r="AB27" s="57">
        <f t="shared" si="18"/>
        <v>0</v>
      </c>
      <c r="AC27" s="56"/>
      <c r="AD27" s="57">
        <f t="shared" si="19"/>
        <v>0</v>
      </c>
      <c r="AE27" s="56"/>
      <c r="AF27" s="57">
        <f t="shared" si="20"/>
        <v>0</v>
      </c>
      <c r="AG27" s="56"/>
      <c r="AH27" s="57">
        <f t="shared" si="21"/>
        <v>0</v>
      </c>
      <c r="AI27" s="56"/>
      <c r="AJ27" s="57">
        <f t="shared" si="22"/>
        <v>0</v>
      </c>
      <c r="AK27" s="56"/>
      <c r="AL27" s="57">
        <f t="shared" si="23"/>
        <v>0</v>
      </c>
    </row>
    <row r="28" spans="3:249" s="11" customFormat="1" ht="42.4" customHeight="1" thickBot="1" x14ac:dyDescent="0.3">
      <c r="C28" s="139" t="s">
        <v>57</v>
      </c>
      <c r="D28" s="140"/>
      <c r="E28" s="140"/>
      <c r="F28" s="140"/>
      <c r="G28" s="140"/>
      <c r="H28" s="141"/>
      <c r="I28" s="141"/>
      <c r="J28" s="141"/>
      <c r="K28" s="74">
        <f t="shared" si="11"/>
        <v>0</v>
      </c>
      <c r="L28" s="75">
        <f t="shared" si="12"/>
        <v>0</v>
      </c>
      <c r="M28" s="115">
        <f t="shared" si="13"/>
        <v>0</v>
      </c>
      <c r="N28" s="51"/>
      <c r="O28" s="56"/>
      <c r="P28" s="54"/>
      <c r="Q28" s="56"/>
      <c r="R28" s="54">
        <f t="shared" si="24"/>
        <v>0</v>
      </c>
      <c r="S28" s="56"/>
      <c r="T28" s="57">
        <f t="shared" si="14"/>
        <v>0</v>
      </c>
      <c r="U28" s="56"/>
      <c r="V28" s="57">
        <f t="shared" si="15"/>
        <v>0</v>
      </c>
      <c r="W28" s="56"/>
      <c r="X28" s="57">
        <f t="shared" si="16"/>
        <v>0</v>
      </c>
      <c r="Y28" s="56"/>
      <c r="Z28" s="57">
        <f>X28</f>
        <v>0</v>
      </c>
      <c r="AA28" s="56"/>
      <c r="AB28" s="57">
        <f t="shared" si="18"/>
        <v>0</v>
      </c>
      <c r="AC28" s="56"/>
      <c r="AD28" s="57">
        <f t="shared" si="19"/>
        <v>0</v>
      </c>
      <c r="AE28" s="56"/>
      <c r="AF28" s="57">
        <f t="shared" si="20"/>
        <v>0</v>
      </c>
      <c r="AG28" s="56"/>
      <c r="AH28" s="57">
        <f t="shared" si="21"/>
        <v>0</v>
      </c>
      <c r="AI28" s="56"/>
      <c r="AJ28" s="57">
        <f t="shared" si="22"/>
        <v>0</v>
      </c>
      <c r="AK28" s="56"/>
      <c r="AL28" s="57">
        <f t="shared" si="23"/>
        <v>0</v>
      </c>
    </row>
    <row r="29" spans="3:249" s="11" customFormat="1" ht="42.4" customHeight="1" thickBot="1" x14ac:dyDescent="0.3">
      <c r="C29" s="158" t="s">
        <v>37</v>
      </c>
      <c r="D29" s="159"/>
      <c r="E29" s="159"/>
      <c r="F29" s="159"/>
      <c r="G29" s="159"/>
      <c r="H29" s="160"/>
      <c r="I29" s="160"/>
      <c r="J29" s="160"/>
      <c r="K29" s="76">
        <f>SUM(K30:K40)</f>
        <v>0</v>
      </c>
      <c r="L29" s="77">
        <f>SUM(L30:L40)</f>
        <v>0</v>
      </c>
      <c r="M29" s="78">
        <f>SUM(M30:M40)</f>
        <v>0</v>
      </c>
      <c r="N29" s="51"/>
      <c r="O29" s="58">
        <f t="shared" ref="O29:AL29" si="25">SUM(O30:O40)</f>
        <v>0</v>
      </c>
      <c r="P29" s="59">
        <f t="shared" si="25"/>
        <v>0</v>
      </c>
      <c r="Q29" s="58">
        <f t="shared" si="25"/>
        <v>0</v>
      </c>
      <c r="R29" s="59">
        <f t="shared" si="25"/>
        <v>0</v>
      </c>
      <c r="S29" s="58">
        <f t="shared" si="25"/>
        <v>0</v>
      </c>
      <c r="T29" s="59">
        <f t="shared" si="25"/>
        <v>0</v>
      </c>
      <c r="U29" s="58">
        <f t="shared" si="25"/>
        <v>0</v>
      </c>
      <c r="V29" s="59">
        <f t="shared" si="25"/>
        <v>0</v>
      </c>
      <c r="W29" s="58">
        <f t="shared" si="25"/>
        <v>0</v>
      </c>
      <c r="X29" s="59">
        <f t="shared" si="25"/>
        <v>0</v>
      </c>
      <c r="Y29" s="58">
        <f t="shared" si="25"/>
        <v>0</v>
      </c>
      <c r="Z29" s="59">
        <f t="shared" si="25"/>
        <v>0</v>
      </c>
      <c r="AA29" s="58">
        <f t="shared" si="25"/>
        <v>0</v>
      </c>
      <c r="AB29" s="59">
        <f t="shared" si="25"/>
        <v>0</v>
      </c>
      <c r="AC29" s="58">
        <f t="shared" si="25"/>
        <v>0</v>
      </c>
      <c r="AD29" s="59">
        <f t="shared" si="25"/>
        <v>0</v>
      </c>
      <c r="AE29" s="58">
        <f t="shared" si="25"/>
        <v>0</v>
      </c>
      <c r="AF29" s="59">
        <f t="shared" si="25"/>
        <v>0</v>
      </c>
      <c r="AG29" s="58">
        <f t="shared" si="25"/>
        <v>0</v>
      </c>
      <c r="AH29" s="59">
        <f t="shared" si="25"/>
        <v>0</v>
      </c>
      <c r="AI29" s="58">
        <f t="shared" si="25"/>
        <v>0</v>
      </c>
      <c r="AJ29" s="59">
        <f t="shared" si="25"/>
        <v>0</v>
      </c>
      <c r="AK29" s="58">
        <f t="shared" si="25"/>
        <v>0</v>
      </c>
      <c r="AL29" s="59">
        <f t="shared" si="25"/>
        <v>0</v>
      </c>
    </row>
    <row r="30" spans="3:249" s="11" customFormat="1" ht="42.4" customHeight="1" x14ac:dyDescent="0.25">
      <c r="C30" s="161" t="s">
        <v>48</v>
      </c>
      <c r="D30" s="162"/>
      <c r="E30" s="162"/>
      <c r="F30" s="162"/>
      <c r="G30" s="162"/>
      <c r="H30" s="163"/>
      <c r="I30" s="163"/>
      <c r="J30" s="163"/>
      <c r="K30" s="74">
        <f>IF((O30+Q30+S30+U30+W30+Y30+AA30+AC30+AE30+AG30+AI30+AK30)&gt;0,O30+Q30+S30+U30+W30+Y30+AA30+AC30+AE30+AG30+AI30+AK30,0)</f>
        <v>0</v>
      </c>
      <c r="L30" s="75">
        <f>IF((P30+R30+T30+V30+X30+Z30+AB30+AD30+AF30+AH30+AJ30+AL30)&gt;0,P30+R30+T30+V30+X30+Z30+AB30+AD30+AF30+AH30+AJ30+AL30,0)</f>
        <v>0</v>
      </c>
      <c r="M30" s="115">
        <f>L30-K30</f>
        <v>0</v>
      </c>
      <c r="N30" s="51"/>
      <c r="O30" s="56"/>
      <c r="P30" s="54"/>
      <c r="Q30" s="56"/>
      <c r="R30" s="55">
        <f>P30</f>
        <v>0</v>
      </c>
      <c r="S30" s="56"/>
      <c r="T30" s="54">
        <f>R30</f>
        <v>0</v>
      </c>
      <c r="U30" s="56"/>
      <c r="V30" s="54">
        <f>T30</f>
        <v>0</v>
      </c>
      <c r="W30" s="56"/>
      <c r="X30" s="54">
        <f>V30</f>
        <v>0</v>
      </c>
      <c r="Y30" s="56"/>
      <c r="Z30" s="54">
        <f>X30</f>
        <v>0</v>
      </c>
      <c r="AA30" s="56"/>
      <c r="AB30" s="54">
        <f>Z30</f>
        <v>0</v>
      </c>
      <c r="AC30" s="56"/>
      <c r="AD30" s="54">
        <f>AB30</f>
        <v>0</v>
      </c>
      <c r="AE30" s="56"/>
      <c r="AF30" s="54">
        <f>AD30</f>
        <v>0</v>
      </c>
      <c r="AG30" s="56"/>
      <c r="AH30" s="54">
        <f>AF30</f>
        <v>0</v>
      </c>
      <c r="AI30" s="56"/>
      <c r="AJ30" s="54">
        <f>AH30</f>
        <v>0</v>
      </c>
      <c r="AK30" s="56"/>
      <c r="AL30" s="54">
        <f>AJ30</f>
        <v>0</v>
      </c>
    </row>
    <row r="31" spans="3:249" s="11" customFormat="1" ht="42.4" customHeight="1" x14ac:dyDescent="0.25">
      <c r="C31" s="136" t="s">
        <v>47</v>
      </c>
      <c r="D31" s="137"/>
      <c r="E31" s="137"/>
      <c r="F31" s="137"/>
      <c r="G31" s="137"/>
      <c r="H31" s="147"/>
      <c r="I31" s="147"/>
      <c r="J31" s="147"/>
      <c r="K31" s="74">
        <f t="shared" ref="K31:K69" si="26">IF((O31+Q31+S31+U31+W31+Y31+AA31+AC31+AE31+AG31+AI31+AK31)&gt;0,O31+Q31+S31+U31+W31+Y31+AA31+AC31+AE31+AG31+AI31+AK31,0)</f>
        <v>0</v>
      </c>
      <c r="L31" s="75">
        <f>IF((P31+R31+T31+V31+X31+Z31+AB31+AD31+AF31+AH31+AJ31+AL31)&gt;0,P31+R31+T31+V31+X31+Z31+AB31+AD31+AF31+AH31+AJ31+AL31,0)</f>
        <v>0</v>
      </c>
      <c r="M31" s="115">
        <f>L31-K31</f>
        <v>0</v>
      </c>
      <c r="N31" s="51"/>
      <c r="O31" s="56"/>
      <c r="P31" s="54"/>
      <c r="Q31" s="56"/>
      <c r="R31" s="55">
        <f>P31</f>
        <v>0</v>
      </c>
      <c r="S31" s="56"/>
      <c r="T31" s="57">
        <f>R31</f>
        <v>0</v>
      </c>
      <c r="U31" s="56"/>
      <c r="V31" s="57">
        <f>T31</f>
        <v>0</v>
      </c>
      <c r="W31" s="56"/>
      <c r="X31" s="57">
        <f>V31</f>
        <v>0</v>
      </c>
      <c r="Y31" s="56"/>
      <c r="Z31" s="57">
        <f>X31</f>
        <v>0</v>
      </c>
      <c r="AA31" s="56"/>
      <c r="AB31" s="57">
        <f>Z31</f>
        <v>0</v>
      </c>
      <c r="AC31" s="56"/>
      <c r="AD31" s="57">
        <f>AB31</f>
        <v>0</v>
      </c>
      <c r="AE31" s="56"/>
      <c r="AF31" s="57">
        <f>AD31</f>
        <v>0</v>
      </c>
      <c r="AG31" s="56"/>
      <c r="AH31" s="57">
        <f>AF31</f>
        <v>0</v>
      </c>
      <c r="AI31" s="56"/>
      <c r="AJ31" s="57">
        <f>AH31</f>
        <v>0</v>
      </c>
      <c r="AK31" s="56"/>
      <c r="AL31" s="57">
        <f>AJ31</f>
        <v>0</v>
      </c>
    </row>
    <row r="32" spans="3:249" s="11" customFormat="1" ht="42.4" customHeight="1" x14ac:dyDescent="0.25">
      <c r="C32" s="136" t="s">
        <v>26</v>
      </c>
      <c r="D32" s="137"/>
      <c r="E32" s="137"/>
      <c r="F32" s="137"/>
      <c r="G32" s="137"/>
      <c r="H32" s="147"/>
      <c r="I32" s="147"/>
      <c r="J32" s="147"/>
      <c r="K32" s="74">
        <f t="shared" si="26"/>
        <v>0</v>
      </c>
      <c r="L32" s="75">
        <f t="shared" ref="L32:L40" si="27">IF((P32+R32+T32+V32+X32+Z32+AB32+AD32+AF32+AH32+AJ32+AL32)&gt;0,P32+R32+T32+V32+X32+Z32+AB32+AD32+AF32+AH32+AJ32+AL32,0)</f>
        <v>0</v>
      </c>
      <c r="M32" s="115">
        <f t="shared" ref="M32:M49" si="28">L32-K32</f>
        <v>0</v>
      </c>
      <c r="N32" s="51"/>
      <c r="O32" s="56"/>
      <c r="P32" s="54"/>
      <c r="Q32" s="56"/>
      <c r="R32" s="54">
        <f>P32</f>
        <v>0</v>
      </c>
      <c r="S32" s="56"/>
      <c r="T32" s="57">
        <f t="shared" ref="T32:AH40" si="29">R32</f>
        <v>0</v>
      </c>
      <c r="U32" s="56"/>
      <c r="V32" s="57">
        <f t="shared" si="29"/>
        <v>0</v>
      </c>
      <c r="W32" s="56"/>
      <c r="X32" s="57">
        <f t="shared" si="29"/>
        <v>0</v>
      </c>
      <c r="Y32" s="56"/>
      <c r="Z32" s="57">
        <f t="shared" si="29"/>
        <v>0</v>
      </c>
      <c r="AA32" s="56"/>
      <c r="AB32" s="57">
        <f t="shared" si="29"/>
        <v>0</v>
      </c>
      <c r="AC32" s="56"/>
      <c r="AD32" s="57">
        <f t="shared" si="29"/>
        <v>0</v>
      </c>
      <c r="AE32" s="56"/>
      <c r="AF32" s="57">
        <f t="shared" si="29"/>
        <v>0</v>
      </c>
      <c r="AG32" s="56"/>
      <c r="AH32" s="57">
        <f t="shared" si="29"/>
        <v>0</v>
      </c>
      <c r="AI32" s="56"/>
      <c r="AJ32" s="57">
        <f t="shared" ref="AJ32:AL40" si="30">AH32</f>
        <v>0</v>
      </c>
      <c r="AK32" s="56"/>
      <c r="AL32" s="57">
        <f t="shared" si="30"/>
        <v>0</v>
      </c>
    </row>
    <row r="33" spans="3:38" s="11" customFormat="1" ht="42.4" customHeight="1" x14ac:dyDescent="0.25">
      <c r="C33" s="136" t="s">
        <v>0</v>
      </c>
      <c r="D33" s="137"/>
      <c r="E33" s="137"/>
      <c r="F33" s="137"/>
      <c r="G33" s="137"/>
      <c r="H33" s="147"/>
      <c r="I33" s="147"/>
      <c r="J33" s="147"/>
      <c r="K33" s="74">
        <f t="shared" si="26"/>
        <v>0</v>
      </c>
      <c r="L33" s="75">
        <f t="shared" si="27"/>
        <v>0</v>
      </c>
      <c r="M33" s="115">
        <f t="shared" si="28"/>
        <v>0</v>
      </c>
      <c r="N33" s="51"/>
      <c r="O33" s="56"/>
      <c r="P33" s="54"/>
      <c r="Q33" s="56"/>
      <c r="R33" s="54">
        <f t="shared" ref="R33:R40" si="31">P33</f>
        <v>0</v>
      </c>
      <c r="S33" s="56"/>
      <c r="T33" s="57">
        <f t="shared" si="29"/>
        <v>0</v>
      </c>
      <c r="U33" s="56"/>
      <c r="V33" s="57">
        <f t="shared" si="29"/>
        <v>0</v>
      </c>
      <c r="W33" s="56"/>
      <c r="X33" s="57">
        <f t="shared" si="29"/>
        <v>0</v>
      </c>
      <c r="Y33" s="56"/>
      <c r="Z33" s="57">
        <f t="shared" si="29"/>
        <v>0</v>
      </c>
      <c r="AA33" s="56"/>
      <c r="AB33" s="57">
        <f t="shared" si="29"/>
        <v>0</v>
      </c>
      <c r="AC33" s="56"/>
      <c r="AD33" s="57">
        <f t="shared" si="29"/>
        <v>0</v>
      </c>
      <c r="AE33" s="56"/>
      <c r="AF33" s="57">
        <f t="shared" si="29"/>
        <v>0</v>
      </c>
      <c r="AG33" s="56"/>
      <c r="AH33" s="57">
        <f t="shared" si="29"/>
        <v>0</v>
      </c>
      <c r="AI33" s="56"/>
      <c r="AJ33" s="57">
        <f t="shared" si="30"/>
        <v>0</v>
      </c>
      <c r="AK33" s="56"/>
      <c r="AL33" s="57">
        <f t="shared" si="30"/>
        <v>0</v>
      </c>
    </row>
    <row r="34" spans="3:38" s="11" customFormat="1" ht="42.4" customHeight="1" x14ac:dyDescent="0.25">
      <c r="C34" s="136" t="s">
        <v>27</v>
      </c>
      <c r="D34" s="137"/>
      <c r="E34" s="137"/>
      <c r="F34" s="137"/>
      <c r="G34" s="137"/>
      <c r="H34" s="147"/>
      <c r="I34" s="147"/>
      <c r="J34" s="147"/>
      <c r="K34" s="74">
        <f t="shared" si="26"/>
        <v>0</v>
      </c>
      <c r="L34" s="75">
        <f t="shared" si="27"/>
        <v>0</v>
      </c>
      <c r="M34" s="115">
        <f t="shared" si="28"/>
        <v>0</v>
      </c>
      <c r="N34" s="51"/>
      <c r="O34" s="56"/>
      <c r="P34" s="54"/>
      <c r="Q34" s="56"/>
      <c r="R34" s="54">
        <f t="shared" si="31"/>
        <v>0</v>
      </c>
      <c r="S34" s="56"/>
      <c r="T34" s="57">
        <f t="shared" si="29"/>
        <v>0</v>
      </c>
      <c r="U34" s="56"/>
      <c r="V34" s="57">
        <f t="shared" si="29"/>
        <v>0</v>
      </c>
      <c r="W34" s="56"/>
      <c r="X34" s="57">
        <f t="shared" si="29"/>
        <v>0</v>
      </c>
      <c r="Y34" s="56"/>
      <c r="Z34" s="57">
        <f t="shared" si="29"/>
        <v>0</v>
      </c>
      <c r="AA34" s="56"/>
      <c r="AB34" s="57">
        <f t="shared" si="29"/>
        <v>0</v>
      </c>
      <c r="AC34" s="56"/>
      <c r="AD34" s="57">
        <f t="shared" si="29"/>
        <v>0</v>
      </c>
      <c r="AE34" s="56"/>
      <c r="AF34" s="57">
        <f t="shared" si="29"/>
        <v>0</v>
      </c>
      <c r="AG34" s="56"/>
      <c r="AH34" s="57">
        <f t="shared" si="29"/>
        <v>0</v>
      </c>
      <c r="AI34" s="56"/>
      <c r="AJ34" s="57">
        <f t="shared" si="30"/>
        <v>0</v>
      </c>
      <c r="AK34" s="56"/>
      <c r="AL34" s="57">
        <f t="shared" si="30"/>
        <v>0</v>
      </c>
    </row>
    <row r="35" spans="3:38" s="11" customFormat="1" ht="42.4" customHeight="1" x14ac:dyDescent="0.25">
      <c r="C35" s="136" t="s">
        <v>28</v>
      </c>
      <c r="D35" s="137"/>
      <c r="E35" s="137"/>
      <c r="F35" s="137"/>
      <c r="G35" s="137"/>
      <c r="H35" s="147"/>
      <c r="I35" s="147"/>
      <c r="J35" s="147"/>
      <c r="K35" s="74">
        <f t="shared" si="26"/>
        <v>0</v>
      </c>
      <c r="L35" s="75">
        <f t="shared" si="27"/>
        <v>0</v>
      </c>
      <c r="M35" s="115">
        <f t="shared" si="28"/>
        <v>0</v>
      </c>
      <c r="N35" s="51"/>
      <c r="O35" s="56"/>
      <c r="P35" s="54"/>
      <c r="Q35" s="56"/>
      <c r="R35" s="54">
        <f t="shared" si="31"/>
        <v>0</v>
      </c>
      <c r="S35" s="56"/>
      <c r="T35" s="57">
        <f t="shared" si="29"/>
        <v>0</v>
      </c>
      <c r="U35" s="56"/>
      <c r="V35" s="57">
        <f t="shared" si="29"/>
        <v>0</v>
      </c>
      <c r="W35" s="56"/>
      <c r="X35" s="57">
        <f t="shared" si="29"/>
        <v>0</v>
      </c>
      <c r="Y35" s="56"/>
      <c r="Z35" s="57">
        <f t="shared" si="29"/>
        <v>0</v>
      </c>
      <c r="AA35" s="56"/>
      <c r="AB35" s="57">
        <f t="shared" si="29"/>
        <v>0</v>
      </c>
      <c r="AC35" s="56"/>
      <c r="AD35" s="57">
        <f t="shared" si="29"/>
        <v>0</v>
      </c>
      <c r="AE35" s="56"/>
      <c r="AF35" s="57">
        <f t="shared" si="29"/>
        <v>0</v>
      </c>
      <c r="AG35" s="56"/>
      <c r="AH35" s="57">
        <f t="shared" si="29"/>
        <v>0</v>
      </c>
      <c r="AI35" s="56"/>
      <c r="AJ35" s="57">
        <f t="shared" si="30"/>
        <v>0</v>
      </c>
      <c r="AK35" s="56"/>
      <c r="AL35" s="57">
        <f t="shared" si="30"/>
        <v>0</v>
      </c>
    </row>
    <row r="36" spans="3:38" s="11" customFormat="1" ht="42.4" customHeight="1" x14ac:dyDescent="0.25">
      <c r="C36" s="136" t="s">
        <v>29</v>
      </c>
      <c r="D36" s="137"/>
      <c r="E36" s="137"/>
      <c r="F36" s="137"/>
      <c r="G36" s="137"/>
      <c r="H36" s="147"/>
      <c r="I36" s="147"/>
      <c r="J36" s="147"/>
      <c r="K36" s="74">
        <f t="shared" si="26"/>
        <v>0</v>
      </c>
      <c r="L36" s="75">
        <f t="shared" si="27"/>
        <v>0</v>
      </c>
      <c r="M36" s="115">
        <f t="shared" si="28"/>
        <v>0</v>
      </c>
      <c r="N36" s="51"/>
      <c r="O36" s="56"/>
      <c r="P36" s="54"/>
      <c r="Q36" s="56"/>
      <c r="R36" s="54">
        <f t="shared" si="31"/>
        <v>0</v>
      </c>
      <c r="S36" s="56"/>
      <c r="T36" s="57">
        <f t="shared" si="29"/>
        <v>0</v>
      </c>
      <c r="U36" s="56"/>
      <c r="V36" s="57">
        <f t="shared" si="29"/>
        <v>0</v>
      </c>
      <c r="W36" s="56"/>
      <c r="X36" s="57">
        <f t="shared" si="29"/>
        <v>0</v>
      </c>
      <c r="Y36" s="56"/>
      <c r="Z36" s="57">
        <f t="shared" si="29"/>
        <v>0</v>
      </c>
      <c r="AA36" s="56"/>
      <c r="AB36" s="57">
        <f t="shared" si="29"/>
        <v>0</v>
      </c>
      <c r="AC36" s="56"/>
      <c r="AD36" s="57">
        <f t="shared" si="29"/>
        <v>0</v>
      </c>
      <c r="AE36" s="56"/>
      <c r="AF36" s="57">
        <f t="shared" si="29"/>
        <v>0</v>
      </c>
      <c r="AG36" s="56"/>
      <c r="AH36" s="57">
        <f t="shared" si="29"/>
        <v>0</v>
      </c>
      <c r="AI36" s="56"/>
      <c r="AJ36" s="57">
        <f t="shared" si="30"/>
        <v>0</v>
      </c>
      <c r="AK36" s="56"/>
      <c r="AL36" s="57">
        <f t="shared" si="30"/>
        <v>0</v>
      </c>
    </row>
    <row r="37" spans="3:38" s="11" customFormat="1" ht="42.4" customHeight="1" x14ac:dyDescent="0.25">
      <c r="C37" s="136" t="s">
        <v>46</v>
      </c>
      <c r="D37" s="137"/>
      <c r="E37" s="137"/>
      <c r="F37" s="137"/>
      <c r="G37" s="137"/>
      <c r="H37" s="147"/>
      <c r="I37" s="147"/>
      <c r="J37" s="147"/>
      <c r="K37" s="74">
        <f t="shared" si="26"/>
        <v>0</v>
      </c>
      <c r="L37" s="75">
        <f t="shared" si="27"/>
        <v>0</v>
      </c>
      <c r="M37" s="115">
        <f t="shared" si="28"/>
        <v>0</v>
      </c>
      <c r="N37" s="51"/>
      <c r="O37" s="56"/>
      <c r="P37" s="54"/>
      <c r="Q37" s="56"/>
      <c r="R37" s="54">
        <f t="shared" si="31"/>
        <v>0</v>
      </c>
      <c r="S37" s="56"/>
      <c r="T37" s="57">
        <f t="shared" si="29"/>
        <v>0</v>
      </c>
      <c r="U37" s="56"/>
      <c r="V37" s="57">
        <f t="shared" si="29"/>
        <v>0</v>
      </c>
      <c r="W37" s="56"/>
      <c r="X37" s="57">
        <f t="shared" si="29"/>
        <v>0</v>
      </c>
      <c r="Y37" s="56"/>
      <c r="Z37" s="57">
        <f>X37</f>
        <v>0</v>
      </c>
      <c r="AA37" s="56"/>
      <c r="AB37" s="57">
        <f t="shared" si="29"/>
        <v>0</v>
      </c>
      <c r="AC37" s="56"/>
      <c r="AD37" s="57">
        <f t="shared" si="29"/>
        <v>0</v>
      </c>
      <c r="AE37" s="56"/>
      <c r="AF37" s="57">
        <f t="shared" si="29"/>
        <v>0</v>
      </c>
      <c r="AG37" s="56"/>
      <c r="AH37" s="57">
        <f t="shared" si="29"/>
        <v>0</v>
      </c>
      <c r="AI37" s="56"/>
      <c r="AJ37" s="57">
        <f t="shared" si="30"/>
        <v>0</v>
      </c>
      <c r="AK37" s="56"/>
      <c r="AL37" s="57">
        <f t="shared" si="30"/>
        <v>0</v>
      </c>
    </row>
    <row r="38" spans="3:38" s="11" customFormat="1" ht="42.4" customHeight="1" x14ac:dyDescent="0.25">
      <c r="C38" s="136" t="s">
        <v>21</v>
      </c>
      <c r="D38" s="137"/>
      <c r="E38" s="137"/>
      <c r="F38" s="137"/>
      <c r="G38" s="137"/>
      <c r="H38" s="147"/>
      <c r="I38" s="147"/>
      <c r="J38" s="147"/>
      <c r="K38" s="74">
        <f t="shared" ref="K38" si="32">IF((O38+Q38+S38+U38+W38+Y38+AA38+AC38+AE38+AG38+AI38+AK38)&gt;0,O38+Q38+S38+U38+W38+Y38+AA38+AC38+AE38+AG38+AI38+AK38,0)</f>
        <v>0</v>
      </c>
      <c r="L38" s="75">
        <f t="shared" ref="L38" si="33">IF((P38+R38+T38+V38+X38+Z38+AB38+AD38+AF38+AH38+AJ38+AL38)&gt;0,P38+R38+T38+V38+X38+Z38+AB38+AD38+AF38+AH38+AJ38+AL38,0)</f>
        <v>0</v>
      </c>
      <c r="M38" s="115">
        <f t="shared" ref="M38" si="34">L38-K38</f>
        <v>0</v>
      </c>
      <c r="N38" s="51"/>
      <c r="O38" s="56"/>
      <c r="P38" s="54"/>
      <c r="Q38" s="56"/>
      <c r="R38" s="54">
        <f t="shared" ref="R38" si="35">P38</f>
        <v>0</v>
      </c>
      <c r="S38" s="56"/>
      <c r="T38" s="57">
        <f t="shared" ref="T38" si="36">R38</f>
        <v>0</v>
      </c>
      <c r="U38" s="56"/>
      <c r="V38" s="57">
        <f t="shared" ref="V38" si="37">T38</f>
        <v>0</v>
      </c>
      <c r="W38" s="56"/>
      <c r="X38" s="57">
        <f t="shared" ref="X38" si="38">V38</f>
        <v>0</v>
      </c>
      <c r="Y38" s="56"/>
      <c r="Z38" s="57">
        <f t="shared" ref="Z38" si="39">X38</f>
        <v>0</v>
      </c>
      <c r="AA38" s="56"/>
      <c r="AB38" s="57">
        <f t="shared" ref="AB38" si="40">Z38</f>
        <v>0</v>
      </c>
      <c r="AC38" s="56"/>
      <c r="AD38" s="57">
        <f t="shared" ref="AD38" si="41">AB38</f>
        <v>0</v>
      </c>
      <c r="AE38" s="56"/>
      <c r="AF38" s="57">
        <f t="shared" ref="AF38" si="42">AD38</f>
        <v>0</v>
      </c>
      <c r="AG38" s="56"/>
      <c r="AH38" s="57">
        <f t="shared" ref="AH38" si="43">AF38</f>
        <v>0</v>
      </c>
      <c r="AI38" s="56"/>
      <c r="AJ38" s="57">
        <f t="shared" ref="AJ38" si="44">AH38</f>
        <v>0</v>
      </c>
      <c r="AK38" s="56"/>
      <c r="AL38" s="57">
        <f t="shared" ref="AL38" si="45">AJ38</f>
        <v>0</v>
      </c>
    </row>
    <row r="39" spans="3:38" s="11" customFormat="1" ht="42.4" customHeight="1" x14ac:dyDescent="0.25">
      <c r="C39" s="142" t="s">
        <v>57</v>
      </c>
      <c r="D39" s="143"/>
      <c r="E39" s="143"/>
      <c r="F39" s="143"/>
      <c r="G39" s="143"/>
      <c r="H39" s="144"/>
      <c r="I39" s="144"/>
      <c r="J39" s="144"/>
      <c r="K39" s="74">
        <f t="shared" si="26"/>
        <v>0</v>
      </c>
      <c r="L39" s="75">
        <f t="shared" si="27"/>
        <v>0</v>
      </c>
      <c r="M39" s="115">
        <f t="shared" si="28"/>
        <v>0</v>
      </c>
      <c r="N39" s="51"/>
      <c r="O39" s="56"/>
      <c r="P39" s="54"/>
      <c r="Q39" s="56"/>
      <c r="R39" s="54">
        <f t="shared" si="31"/>
        <v>0</v>
      </c>
      <c r="S39" s="56"/>
      <c r="T39" s="57">
        <f t="shared" si="29"/>
        <v>0</v>
      </c>
      <c r="U39" s="56"/>
      <c r="V39" s="57">
        <f t="shared" si="29"/>
        <v>0</v>
      </c>
      <c r="W39" s="56"/>
      <c r="X39" s="57">
        <f t="shared" si="29"/>
        <v>0</v>
      </c>
      <c r="Y39" s="56"/>
      <c r="Z39" s="57">
        <f t="shared" si="29"/>
        <v>0</v>
      </c>
      <c r="AA39" s="56"/>
      <c r="AB39" s="57">
        <f t="shared" si="29"/>
        <v>0</v>
      </c>
      <c r="AC39" s="56"/>
      <c r="AD39" s="57">
        <f t="shared" si="29"/>
        <v>0</v>
      </c>
      <c r="AE39" s="56"/>
      <c r="AF39" s="57">
        <f t="shared" si="29"/>
        <v>0</v>
      </c>
      <c r="AG39" s="56"/>
      <c r="AH39" s="57">
        <f t="shared" si="29"/>
        <v>0</v>
      </c>
      <c r="AI39" s="56"/>
      <c r="AJ39" s="57">
        <f t="shared" si="30"/>
        <v>0</v>
      </c>
      <c r="AK39" s="56"/>
      <c r="AL39" s="57">
        <f t="shared" si="30"/>
        <v>0</v>
      </c>
    </row>
    <row r="40" spans="3:38" s="11" customFormat="1" ht="42.4" customHeight="1" thickBot="1" x14ac:dyDescent="0.3">
      <c r="C40" s="139" t="s">
        <v>57</v>
      </c>
      <c r="D40" s="140"/>
      <c r="E40" s="140"/>
      <c r="F40" s="140"/>
      <c r="G40" s="140"/>
      <c r="H40" s="141"/>
      <c r="I40" s="141"/>
      <c r="J40" s="141"/>
      <c r="K40" s="74">
        <f t="shared" si="26"/>
        <v>0</v>
      </c>
      <c r="L40" s="75">
        <f t="shared" si="27"/>
        <v>0</v>
      </c>
      <c r="M40" s="115">
        <f t="shared" si="28"/>
        <v>0</v>
      </c>
      <c r="N40" s="51"/>
      <c r="O40" s="56"/>
      <c r="P40" s="54"/>
      <c r="Q40" s="56"/>
      <c r="R40" s="54">
        <f t="shared" si="31"/>
        <v>0</v>
      </c>
      <c r="S40" s="56"/>
      <c r="T40" s="57">
        <f t="shared" si="29"/>
        <v>0</v>
      </c>
      <c r="U40" s="56"/>
      <c r="V40" s="57">
        <f t="shared" si="29"/>
        <v>0</v>
      </c>
      <c r="W40" s="56"/>
      <c r="X40" s="57">
        <f t="shared" si="29"/>
        <v>0</v>
      </c>
      <c r="Y40" s="56"/>
      <c r="Z40" s="57">
        <f t="shared" si="29"/>
        <v>0</v>
      </c>
      <c r="AA40" s="56"/>
      <c r="AB40" s="57">
        <f t="shared" si="29"/>
        <v>0</v>
      </c>
      <c r="AC40" s="56"/>
      <c r="AD40" s="57">
        <f t="shared" si="29"/>
        <v>0</v>
      </c>
      <c r="AE40" s="56"/>
      <c r="AF40" s="57">
        <f t="shared" si="29"/>
        <v>0</v>
      </c>
      <c r="AG40" s="56"/>
      <c r="AH40" s="57">
        <f t="shared" si="29"/>
        <v>0</v>
      </c>
      <c r="AI40" s="56"/>
      <c r="AJ40" s="57">
        <f t="shared" si="30"/>
        <v>0</v>
      </c>
      <c r="AK40" s="56"/>
      <c r="AL40" s="57">
        <f t="shared" si="30"/>
        <v>0</v>
      </c>
    </row>
    <row r="41" spans="3:38" s="11" customFormat="1" ht="42.4" customHeight="1" x14ac:dyDescent="0.25">
      <c r="C41" s="133" t="s">
        <v>38</v>
      </c>
      <c r="D41" s="134"/>
      <c r="E41" s="134"/>
      <c r="F41" s="134"/>
      <c r="G41" s="134"/>
      <c r="H41" s="135"/>
      <c r="I41" s="135"/>
      <c r="J41" s="135"/>
      <c r="K41" s="79">
        <f>SUM(K42:K45)</f>
        <v>0</v>
      </c>
      <c r="L41" s="80">
        <f>SUM(L42:L45)</f>
        <v>0</v>
      </c>
      <c r="M41" s="81">
        <f>SUM(M42:M49)</f>
        <v>0</v>
      </c>
      <c r="N41" s="51"/>
      <c r="O41" s="60">
        <f>SUM(O42:O49)</f>
        <v>0</v>
      </c>
      <c r="P41" s="61">
        <f>SUM(P42:P49)</f>
        <v>0</v>
      </c>
      <c r="Q41" s="60">
        <f t="shared" ref="Q41:AL41" si="46">SUM(Q42:Q49)</f>
        <v>0</v>
      </c>
      <c r="R41" s="61">
        <f>SUM(R42:R49)</f>
        <v>0</v>
      </c>
      <c r="S41" s="60">
        <f t="shared" si="46"/>
        <v>0</v>
      </c>
      <c r="T41" s="61">
        <f>SUM(T42:T49)</f>
        <v>0</v>
      </c>
      <c r="U41" s="60">
        <f t="shared" si="46"/>
        <v>0</v>
      </c>
      <c r="V41" s="61">
        <f t="shared" si="46"/>
        <v>0</v>
      </c>
      <c r="W41" s="60">
        <f t="shared" si="46"/>
        <v>0</v>
      </c>
      <c r="X41" s="61">
        <f t="shared" si="46"/>
        <v>0</v>
      </c>
      <c r="Y41" s="60">
        <f t="shared" si="46"/>
        <v>0</v>
      </c>
      <c r="Z41" s="61">
        <f t="shared" si="46"/>
        <v>0</v>
      </c>
      <c r="AA41" s="60">
        <f t="shared" si="46"/>
        <v>0</v>
      </c>
      <c r="AB41" s="61">
        <f t="shared" si="46"/>
        <v>0</v>
      </c>
      <c r="AC41" s="60">
        <f t="shared" si="46"/>
        <v>0</v>
      </c>
      <c r="AD41" s="61">
        <f t="shared" si="46"/>
        <v>0</v>
      </c>
      <c r="AE41" s="60">
        <f t="shared" si="46"/>
        <v>0</v>
      </c>
      <c r="AF41" s="61">
        <f t="shared" si="46"/>
        <v>0</v>
      </c>
      <c r="AG41" s="60">
        <f t="shared" si="46"/>
        <v>0</v>
      </c>
      <c r="AH41" s="61">
        <f t="shared" si="46"/>
        <v>0</v>
      </c>
      <c r="AI41" s="60">
        <f t="shared" si="46"/>
        <v>0</v>
      </c>
      <c r="AJ41" s="61">
        <f t="shared" si="46"/>
        <v>0</v>
      </c>
      <c r="AK41" s="60">
        <f t="shared" si="46"/>
        <v>0</v>
      </c>
      <c r="AL41" s="61">
        <f t="shared" si="46"/>
        <v>0</v>
      </c>
    </row>
    <row r="42" spans="3:38" s="11" customFormat="1" ht="42.4" customHeight="1" x14ac:dyDescent="0.25">
      <c r="C42" s="136" t="s">
        <v>24</v>
      </c>
      <c r="D42" s="137"/>
      <c r="E42" s="137"/>
      <c r="F42" s="137"/>
      <c r="G42" s="137"/>
      <c r="H42" s="138"/>
      <c r="I42" s="138"/>
      <c r="J42" s="138"/>
      <c r="K42" s="74">
        <f t="shared" si="26"/>
        <v>0</v>
      </c>
      <c r="L42" s="82">
        <f>IF((P42+R42+T42+V42+X42+Z42+AB42+AD42+AF42+AH42+AJ42+AL42)&gt;0,P42+R42+T42+V42+X42+Z42+AB42+AD42+AF42+AH42+AJ42+AL42,0)</f>
        <v>0</v>
      </c>
      <c r="M42" s="115">
        <f t="shared" si="28"/>
        <v>0</v>
      </c>
      <c r="N42" s="51"/>
      <c r="O42" s="56"/>
      <c r="P42" s="54"/>
      <c r="Q42" s="56"/>
      <c r="R42" s="57">
        <f>P42</f>
        <v>0</v>
      </c>
      <c r="S42" s="56"/>
      <c r="T42" s="57">
        <f>R42</f>
        <v>0</v>
      </c>
      <c r="U42" s="56"/>
      <c r="V42" s="57">
        <f>T42</f>
        <v>0</v>
      </c>
      <c r="W42" s="56"/>
      <c r="X42" s="57">
        <f>V42</f>
        <v>0</v>
      </c>
      <c r="Y42" s="56"/>
      <c r="Z42" s="57">
        <f>X42</f>
        <v>0</v>
      </c>
      <c r="AA42" s="56"/>
      <c r="AB42" s="57">
        <f>Z42</f>
        <v>0</v>
      </c>
      <c r="AC42" s="56"/>
      <c r="AD42" s="57">
        <f>AB42</f>
        <v>0</v>
      </c>
      <c r="AE42" s="56"/>
      <c r="AF42" s="57">
        <f>AD42</f>
        <v>0</v>
      </c>
      <c r="AG42" s="56"/>
      <c r="AH42" s="57">
        <f>AF42</f>
        <v>0</v>
      </c>
      <c r="AI42" s="56"/>
      <c r="AJ42" s="57">
        <f>AH42</f>
        <v>0</v>
      </c>
      <c r="AK42" s="56"/>
      <c r="AL42" s="57">
        <f>AJ42</f>
        <v>0</v>
      </c>
    </row>
    <row r="43" spans="3:38" s="11" customFormat="1" ht="42.4" customHeight="1" x14ac:dyDescent="0.25">
      <c r="C43" s="136" t="s">
        <v>25</v>
      </c>
      <c r="D43" s="137"/>
      <c r="E43" s="137"/>
      <c r="F43" s="137"/>
      <c r="G43" s="137"/>
      <c r="H43" s="138"/>
      <c r="I43" s="138"/>
      <c r="J43" s="138"/>
      <c r="K43" s="74">
        <f t="shared" si="26"/>
        <v>0</v>
      </c>
      <c r="L43" s="82">
        <f t="shared" ref="L43:L69" si="47">IF((P43+R43+T43+V43+X43+Z43+AB43+AD43+AF43+AH43+AJ43+AL43)&gt;0,P43+R43+T43+V43+X43+Z43+AB43+AD43+AF43+AH43+AJ43+AL43,0)</f>
        <v>0</v>
      </c>
      <c r="M43" s="115">
        <f t="shared" si="28"/>
        <v>0</v>
      </c>
      <c r="N43" s="51"/>
      <c r="O43" s="56"/>
      <c r="P43" s="54"/>
      <c r="Q43" s="56"/>
      <c r="R43" s="57">
        <f t="shared" ref="R43:R49" si="48">P43</f>
        <v>0</v>
      </c>
      <c r="S43" s="56"/>
      <c r="T43" s="57">
        <f t="shared" ref="T43:T48" si="49">R43</f>
        <v>0</v>
      </c>
      <c r="U43" s="56"/>
      <c r="V43" s="57">
        <f t="shared" ref="V43:V49" si="50">T43</f>
        <v>0</v>
      </c>
      <c r="W43" s="56"/>
      <c r="X43" s="57">
        <f t="shared" ref="X43:X49" si="51">V43</f>
        <v>0</v>
      </c>
      <c r="Y43" s="56"/>
      <c r="Z43" s="57">
        <f t="shared" ref="Z43:Z49" si="52">X43</f>
        <v>0</v>
      </c>
      <c r="AA43" s="56"/>
      <c r="AB43" s="57">
        <f t="shared" ref="AB43:AB49" si="53">Z43</f>
        <v>0</v>
      </c>
      <c r="AC43" s="56"/>
      <c r="AD43" s="57">
        <f t="shared" ref="AD43:AD49" si="54">AB43</f>
        <v>0</v>
      </c>
      <c r="AE43" s="56"/>
      <c r="AF43" s="57">
        <f t="shared" ref="AF43:AF49" si="55">AD43</f>
        <v>0</v>
      </c>
      <c r="AG43" s="56"/>
      <c r="AH43" s="57">
        <f t="shared" ref="AH43:AH49" si="56">AF43</f>
        <v>0</v>
      </c>
      <c r="AI43" s="56"/>
      <c r="AJ43" s="57">
        <f t="shared" ref="AJ43:AJ49" si="57">AH43</f>
        <v>0</v>
      </c>
      <c r="AK43" s="56"/>
      <c r="AL43" s="57">
        <f t="shared" ref="AL43:AL49" si="58">AJ43</f>
        <v>0</v>
      </c>
    </row>
    <row r="44" spans="3:38" s="11" customFormat="1" ht="42.4" customHeight="1" x14ac:dyDescent="0.25">
      <c r="C44" s="136" t="s">
        <v>23</v>
      </c>
      <c r="D44" s="137"/>
      <c r="E44" s="137"/>
      <c r="F44" s="137"/>
      <c r="G44" s="137"/>
      <c r="H44" s="138"/>
      <c r="I44" s="138"/>
      <c r="J44" s="138"/>
      <c r="K44" s="74">
        <f t="shared" si="26"/>
        <v>0</v>
      </c>
      <c r="L44" s="82">
        <f t="shared" si="47"/>
        <v>0</v>
      </c>
      <c r="M44" s="115">
        <f t="shared" si="28"/>
        <v>0</v>
      </c>
      <c r="N44" s="51"/>
      <c r="O44" s="56"/>
      <c r="P44" s="54"/>
      <c r="Q44" s="56"/>
      <c r="R44" s="57">
        <f t="shared" si="48"/>
        <v>0</v>
      </c>
      <c r="S44" s="56"/>
      <c r="T44" s="57">
        <f t="shared" si="49"/>
        <v>0</v>
      </c>
      <c r="U44" s="56"/>
      <c r="V44" s="57">
        <f t="shared" si="50"/>
        <v>0</v>
      </c>
      <c r="W44" s="56"/>
      <c r="X44" s="57">
        <f t="shared" si="51"/>
        <v>0</v>
      </c>
      <c r="Y44" s="56"/>
      <c r="Z44" s="57">
        <f t="shared" si="52"/>
        <v>0</v>
      </c>
      <c r="AA44" s="56"/>
      <c r="AB44" s="57">
        <f t="shared" si="53"/>
        <v>0</v>
      </c>
      <c r="AC44" s="56"/>
      <c r="AD44" s="57">
        <f t="shared" si="54"/>
        <v>0</v>
      </c>
      <c r="AE44" s="56"/>
      <c r="AF44" s="57">
        <f t="shared" si="55"/>
        <v>0</v>
      </c>
      <c r="AG44" s="56"/>
      <c r="AH44" s="57">
        <f t="shared" si="56"/>
        <v>0</v>
      </c>
      <c r="AI44" s="56"/>
      <c r="AJ44" s="57">
        <f t="shared" si="57"/>
        <v>0</v>
      </c>
      <c r="AK44" s="56"/>
      <c r="AL44" s="57">
        <f t="shared" si="58"/>
        <v>0</v>
      </c>
    </row>
    <row r="45" spans="3:38" s="11" customFormat="1" ht="42.4" customHeight="1" x14ac:dyDescent="0.25">
      <c r="C45" s="136" t="s">
        <v>22</v>
      </c>
      <c r="D45" s="137"/>
      <c r="E45" s="137"/>
      <c r="F45" s="137"/>
      <c r="G45" s="137"/>
      <c r="H45" s="138"/>
      <c r="I45" s="138"/>
      <c r="J45" s="138"/>
      <c r="K45" s="74">
        <f t="shared" si="26"/>
        <v>0</v>
      </c>
      <c r="L45" s="82">
        <f t="shared" si="47"/>
        <v>0</v>
      </c>
      <c r="M45" s="115">
        <f t="shared" si="28"/>
        <v>0</v>
      </c>
      <c r="N45" s="51"/>
      <c r="O45" s="56"/>
      <c r="P45" s="54"/>
      <c r="Q45" s="56"/>
      <c r="R45" s="57">
        <f t="shared" si="48"/>
        <v>0</v>
      </c>
      <c r="S45" s="56"/>
      <c r="T45" s="57">
        <f t="shared" si="49"/>
        <v>0</v>
      </c>
      <c r="U45" s="56"/>
      <c r="V45" s="57">
        <f t="shared" si="50"/>
        <v>0</v>
      </c>
      <c r="W45" s="56"/>
      <c r="X45" s="57">
        <f t="shared" si="51"/>
        <v>0</v>
      </c>
      <c r="Y45" s="56"/>
      <c r="Z45" s="57">
        <f t="shared" si="52"/>
        <v>0</v>
      </c>
      <c r="AA45" s="56"/>
      <c r="AB45" s="57">
        <f t="shared" si="53"/>
        <v>0</v>
      </c>
      <c r="AC45" s="56"/>
      <c r="AD45" s="57">
        <f t="shared" si="54"/>
        <v>0</v>
      </c>
      <c r="AE45" s="56"/>
      <c r="AF45" s="57">
        <f t="shared" si="55"/>
        <v>0</v>
      </c>
      <c r="AG45" s="56"/>
      <c r="AH45" s="57">
        <f t="shared" si="56"/>
        <v>0</v>
      </c>
      <c r="AI45" s="56"/>
      <c r="AJ45" s="57">
        <f t="shared" si="57"/>
        <v>0</v>
      </c>
      <c r="AK45" s="56"/>
      <c r="AL45" s="57">
        <f t="shared" si="58"/>
        <v>0</v>
      </c>
    </row>
    <row r="46" spans="3:38" s="11" customFormat="1" ht="42.4" customHeight="1" x14ac:dyDescent="0.25">
      <c r="C46" s="136" t="s">
        <v>58</v>
      </c>
      <c r="D46" s="137"/>
      <c r="E46" s="137"/>
      <c r="F46" s="137"/>
      <c r="G46" s="137"/>
      <c r="H46" s="138"/>
      <c r="I46" s="138"/>
      <c r="J46" s="138"/>
      <c r="K46" s="74">
        <f t="shared" si="26"/>
        <v>0</v>
      </c>
      <c r="L46" s="82">
        <f t="shared" si="47"/>
        <v>0</v>
      </c>
      <c r="M46" s="115">
        <f t="shared" si="28"/>
        <v>0</v>
      </c>
      <c r="N46" s="51"/>
      <c r="O46" s="56"/>
      <c r="P46" s="54"/>
      <c r="Q46" s="56"/>
      <c r="R46" s="57">
        <f t="shared" si="48"/>
        <v>0</v>
      </c>
      <c r="S46" s="56"/>
      <c r="T46" s="57">
        <f t="shared" si="49"/>
        <v>0</v>
      </c>
      <c r="U46" s="56"/>
      <c r="V46" s="57">
        <f t="shared" si="50"/>
        <v>0</v>
      </c>
      <c r="W46" s="56"/>
      <c r="X46" s="57">
        <f t="shared" si="51"/>
        <v>0</v>
      </c>
      <c r="Y46" s="56"/>
      <c r="Z46" s="57">
        <f t="shared" si="52"/>
        <v>0</v>
      </c>
      <c r="AA46" s="56"/>
      <c r="AB46" s="57">
        <f t="shared" si="53"/>
        <v>0</v>
      </c>
      <c r="AC46" s="56"/>
      <c r="AD46" s="57">
        <f t="shared" si="54"/>
        <v>0</v>
      </c>
      <c r="AE46" s="56"/>
      <c r="AF46" s="57">
        <f t="shared" si="55"/>
        <v>0</v>
      </c>
      <c r="AG46" s="56"/>
      <c r="AH46" s="57">
        <f t="shared" si="56"/>
        <v>0</v>
      </c>
      <c r="AI46" s="56"/>
      <c r="AJ46" s="57">
        <f t="shared" si="57"/>
        <v>0</v>
      </c>
      <c r="AK46" s="56"/>
      <c r="AL46" s="57">
        <f t="shared" si="58"/>
        <v>0</v>
      </c>
    </row>
    <row r="47" spans="3:38" s="11" customFormat="1" ht="42.4" customHeight="1" x14ac:dyDescent="0.25">
      <c r="C47" s="136" t="s">
        <v>59</v>
      </c>
      <c r="D47" s="137"/>
      <c r="E47" s="137"/>
      <c r="F47" s="137"/>
      <c r="G47" s="137"/>
      <c r="H47" s="147"/>
      <c r="I47" s="147"/>
      <c r="J47" s="147"/>
      <c r="K47" s="74">
        <f t="shared" ref="K47" si="59">IF((O47+Q47+S47+U47+W47+Y47+AA47+AC47+AE47+AG47+AI47+AK47)&gt;0,O47+Q47+S47+U47+W47+Y47+AA47+AC47+AE47+AG47+AI47+AK47,0)</f>
        <v>0</v>
      </c>
      <c r="L47" s="82">
        <f t="shared" ref="L47" si="60">IF((P47+R47+T47+V47+X47+Z47+AB47+AD47+AF47+AH47+AJ47+AL47)&gt;0,P47+R47+T47+V47+X47+Z47+AB47+AD47+AF47+AH47+AJ47+AL47,0)</f>
        <v>0</v>
      </c>
      <c r="M47" s="115">
        <f t="shared" ref="M47" si="61">L47-K47</f>
        <v>0</v>
      </c>
      <c r="N47" s="51"/>
      <c r="O47" s="56"/>
      <c r="P47" s="54"/>
      <c r="Q47" s="56"/>
      <c r="R47" s="57">
        <f t="shared" ref="R47" si="62">P47</f>
        <v>0</v>
      </c>
      <c r="S47" s="56"/>
      <c r="T47" s="57">
        <f t="shared" ref="T47" si="63">R47</f>
        <v>0</v>
      </c>
      <c r="U47" s="56"/>
      <c r="V47" s="57">
        <f t="shared" ref="V47" si="64">T47</f>
        <v>0</v>
      </c>
      <c r="W47" s="56"/>
      <c r="X47" s="57">
        <f t="shared" ref="X47" si="65">V47</f>
        <v>0</v>
      </c>
      <c r="Y47" s="56"/>
      <c r="Z47" s="57">
        <f t="shared" ref="Z47" si="66">X47</f>
        <v>0</v>
      </c>
      <c r="AA47" s="56"/>
      <c r="AB47" s="57">
        <f t="shared" ref="AB47" si="67">Z47</f>
        <v>0</v>
      </c>
      <c r="AC47" s="56"/>
      <c r="AD47" s="57">
        <f t="shared" ref="AD47" si="68">AB47</f>
        <v>0</v>
      </c>
      <c r="AE47" s="56"/>
      <c r="AF47" s="57">
        <f t="shared" ref="AF47" si="69">AD47</f>
        <v>0</v>
      </c>
      <c r="AG47" s="56"/>
      <c r="AH47" s="57">
        <f t="shared" ref="AH47" si="70">AF47</f>
        <v>0</v>
      </c>
      <c r="AI47" s="56"/>
      <c r="AJ47" s="57">
        <f t="shared" ref="AJ47" si="71">AH47</f>
        <v>0</v>
      </c>
      <c r="AK47" s="56"/>
      <c r="AL47" s="57">
        <f t="shared" ref="AL47" si="72">AJ47</f>
        <v>0</v>
      </c>
    </row>
    <row r="48" spans="3:38" s="11" customFormat="1" ht="42.4" customHeight="1" x14ac:dyDescent="0.25">
      <c r="C48" s="142" t="s">
        <v>57</v>
      </c>
      <c r="D48" s="143"/>
      <c r="E48" s="143"/>
      <c r="F48" s="143"/>
      <c r="G48" s="143"/>
      <c r="H48" s="144"/>
      <c r="I48" s="144"/>
      <c r="J48" s="144"/>
      <c r="K48" s="74">
        <f t="shared" si="26"/>
        <v>0</v>
      </c>
      <c r="L48" s="82">
        <f t="shared" si="47"/>
        <v>0</v>
      </c>
      <c r="M48" s="115">
        <f t="shared" si="28"/>
        <v>0</v>
      </c>
      <c r="N48" s="51"/>
      <c r="O48" s="56"/>
      <c r="P48" s="54"/>
      <c r="Q48" s="56"/>
      <c r="R48" s="57">
        <f t="shared" si="48"/>
        <v>0</v>
      </c>
      <c r="S48" s="56"/>
      <c r="T48" s="57">
        <f t="shared" si="49"/>
        <v>0</v>
      </c>
      <c r="U48" s="56"/>
      <c r="V48" s="57">
        <f t="shared" si="50"/>
        <v>0</v>
      </c>
      <c r="W48" s="56"/>
      <c r="X48" s="57">
        <f t="shared" si="51"/>
        <v>0</v>
      </c>
      <c r="Y48" s="56"/>
      <c r="Z48" s="57">
        <f t="shared" si="52"/>
        <v>0</v>
      </c>
      <c r="AA48" s="56"/>
      <c r="AB48" s="57">
        <f t="shared" si="53"/>
        <v>0</v>
      </c>
      <c r="AC48" s="56"/>
      <c r="AD48" s="57">
        <f t="shared" si="54"/>
        <v>0</v>
      </c>
      <c r="AE48" s="56"/>
      <c r="AF48" s="57">
        <f t="shared" si="55"/>
        <v>0</v>
      </c>
      <c r="AG48" s="56"/>
      <c r="AH48" s="57">
        <f t="shared" si="56"/>
        <v>0</v>
      </c>
      <c r="AI48" s="56"/>
      <c r="AJ48" s="57">
        <f t="shared" si="57"/>
        <v>0</v>
      </c>
      <c r="AK48" s="56"/>
      <c r="AL48" s="57">
        <f t="shared" si="58"/>
        <v>0</v>
      </c>
    </row>
    <row r="49" spans="3:38" s="11" customFormat="1" ht="42.4" customHeight="1" thickBot="1" x14ac:dyDescent="0.3">
      <c r="C49" s="139" t="s">
        <v>57</v>
      </c>
      <c r="D49" s="140"/>
      <c r="E49" s="140"/>
      <c r="F49" s="140"/>
      <c r="G49" s="140"/>
      <c r="H49" s="141"/>
      <c r="I49" s="141"/>
      <c r="J49" s="141"/>
      <c r="K49" s="74">
        <f t="shared" si="26"/>
        <v>0</v>
      </c>
      <c r="L49" s="82">
        <f t="shared" si="47"/>
        <v>0</v>
      </c>
      <c r="M49" s="115">
        <f t="shared" si="28"/>
        <v>0</v>
      </c>
      <c r="N49" s="51"/>
      <c r="O49" s="56"/>
      <c r="P49" s="54"/>
      <c r="Q49" s="56"/>
      <c r="R49" s="57">
        <f t="shared" si="48"/>
        <v>0</v>
      </c>
      <c r="S49" s="56"/>
      <c r="T49" s="57">
        <f>R49</f>
        <v>0</v>
      </c>
      <c r="U49" s="56"/>
      <c r="V49" s="57">
        <f t="shared" si="50"/>
        <v>0</v>
      </c>
      <c r="W49" s="56"/>
      <c r="X49" s="57">
        <f t="shared" si="51"/>
        <v>0</v>
      </c>
      <c r="Y49" s="56"/>
      <c r="Z49" s="57">
        <f t="shared" si="52"/>
        <v>0</v>
      </c>
      <c r="AA49" s="56"/>
      <c r="AB49" s="57">
        <f t="shared" si="53"/>
        <v>0</v>
      </c>
      <c r="AC49" s="56"/>
      <c r="AD49" s="57">
        <f t="shared" si="54"/>
        <v>0</v>
      </c>
      <c r="AE49" s="56"/>
      <c r="AF49" s="57">
        <f t="shared" si="55"/>
        <v>0</v>
      </c>
      <c r="AG49" s="56"/>
      <c r="AH49" s="57">
        <f t="shared" si="56"/>
        <v>0</v>
      </c>
      <c r="AI49" s="56"/>
      <c r="AJ49" s="57">
        <f t="shared" si="57"/>
        <v>0</v>
      </c>
      <c r="AK49" s="56"/>
      <c r="AL49" s="57">
        <f t="shared" si="58"/>
        <v>0</v>
      </c>
    </row>
    <row r="50" spans="3:38" s="11" customFormat="1" ht="42.4" customHeight="1" x14ac:dyDescent="0.25">
      <c r="C50" s="178" t="s">
        <v>39</v>
      </c>
      <c r="D50" s="179"/>
      <c r="E50" s="179"/>
      <c r="F50" s="179"/>
      <c r="G50" s="179"/>
      <c r="H50" s="135"/>
      <c r="I50" s="135"/>
      <c r="J50" s="135"/>
      <c r="K50" s="79">
        <f>SUM(K51:K56)</f>
        <v>0</v>
      </c>
      <c r="L50" s="80">
        <f>SUM(L51:L56)</f>
        <v>0</v>
      </c>
      <c r="M50" s="81">
        <f>SUM(M51:M56)</f>
        <v>0</v>
      </c>
      <c r="N50" s="51"/>
      <c r="O50" s="60">
        <f t="shared" ref="O50:AL50" si="73">SUM(O51:O56)</f>
        <v>0</v>
      </c>
      <c r="P50" s="61">
        <f t="shared" si="73"/>
        <v>0</v>
      </c>
      <c r="Q50" s="60">
        <f t="shared" si="73"/>
        <v>0</v>
      </c>
      <c r="R50" s="61">
        <f t="shared" si="73"/>
        <v>0</v>
      </c>
      <c r="S50" s="60">
        <f t="shared" si="73"/>
        <v>0</v>
      </c>
      <c r="T50" s="61">
        <f t="shared" si="73"/>
        <v>0</v>
      </c>
      <c r="U50" s="60">
        <f t="shared" si="73"/>
        <v>0</v>
      </c>
      <c r="V50" s="61">
        <f t="shared" si="73"/>
        <v>0</v>
      </c>
      <c r="W50" s="60">
        <f t="shared" si="73"/>
        <v>0</v>
      </c>
      <c r="X50" s="61">
        <f t="shared" si="73"/>
        <v>0</v>
      </c>
      <c r="Y50" s="60">
        <f t="shared" si="73"/>
        <v>0</v>
      </c>
      <c r="Z50" s="61">
        <f t="shared" si="73"/>
        <v>0</v>
      </c>
      <c r="AA50" s="60">
        <f t="shared" si="73"/>
        <v>0</v>
      </c>
      <c r="AB50" s="61">
        <f t="shared" si="73"/>
        <v>0</v>
      </c>
      <c r="AC50" s="60">
        <f t="shared" si="73"/>
        <v>0</v>
      </c>
      <c r="AD50" s="61">
        <f t="shared" si="73"/>
        <v>0</v>
      </c>
      <c r="AE50" s="60">
        <f t="shared" si="73"/>
        <v>0</v>
      </c>
      <c r="AF50" s="61">
        <f t="shared" si="73"/>
        <v>0</v>
      </c>
      <c r="AG50" s="60">
        <f t="shared" si="73"/>
        <v>0</v>
      </c>
      <c r="AH50" s="61">
        <f t="shared" si="73"/>
        <v>0</v>
      </c>
      <c r="AI50" s="60">
        <f t="shared" si="73"/>
        <v>0</v>
      </c>
      <c r="AJ50" s="61">
        <f t="shared" si="73"/>
        <v>0</v>
      </c>
      <c r="AK50" s="60">
        <f t="shared" si="73"/>
        <v>0</v>
      </c>
      <c r="AL50" s="61">
        <f t="shared" si="73"/>
        <v>0</v>
      </c>
    </row>
    <row r="51" spans="3:38" s="11" customFormat="1" ht="42.4" customHeight="1" x14ac:dyDescent="0.25">
      <c r="C51" s="136" t="s">
        <v>30</v>
      </c>
      <c r="D51" s="137"/>
      <c r="E51" s="137"/>
      <c r="F51" s="137"/>
      <c r="G51" s="137"/>
      <c r="H51" s="138"/>
      <c r="I51" s="138"/>
      <c r="J51" s="138"/>
      <c r="K51" s="74">
        <f t="shared" si="26"/>
        <v>0</v>
      </c>
      <c r="L51" s="82">
        <f t="shared" si="47"/>
        <v>0</v>
      </c>
      <c r="M51" s="115">
        <f t="shared" ref="M51:M69" si="74">L51-K51</f>
        <v>0</v>
      </c>
      <c r="N51" s="51"/>
      <c r="O51" s="56"/>
      <c r="P51" s="54"/>
      <c r="Q51" s="56"/>
      <c r="R51" s="57">
        <f>P51</f>
        <v>0</v>
      </c>
      <c r="S51" s="56"/>
      <c r="T51" s="57">
        <f>R51</f>
        <v>0</v>
      </c>
      <c r="U51" s="56"/>
      <c r="V51" s="57">
        <f>T51</f>
        <v>0</v>
      </c>
      <c r="W51" s="56"/>
      <c r="X51" s="57">
        <f>V51</f>
        <v>0</v>
      </c>
      <c r="Y51" s="56"/>
      <c r="Z51" s="57">
        <f>X51</f>
        <v>0</v>
      </c>
      <c r="AA51" s="56"/>
      <c r="AB51" s="57">
        <f>Z51</f>
        <v>0</v>
      </c>
      <c r="AC51" s="56"/>
      <c r="AD51" s="57">
        <f>AB51</f>
        <v>0</v>
      </c>
      <c r="AE51" s="56"/>
      <c r="AF51" s="57">
        <f>AD51</f>
        <v>0</v>
      </c>
      <c r="AG51" s="56"/>
      <c r="AH51" s="57">
        <f>AF51</f>
        <v>0</v>
      </c>
      <c r="AI51" s="56"/>
      <c r="AJ51" s="57">
        <f>AH51</f>
        <v>0</v>
      </c>
      <c r="AK51" s="56"/>
      <c r="AL51" s="57">
        <f>AJ51</f>
        <v>0</v>
      </c>
    </row>
    <row r="52" spans="3:38" s="11" customFormat="1" ht="42.4" customHeight="1" x14ac:dyDescent="0.25">
      <c r="C52" s="136" t="s">
        <v>31</v>
      </c>
      <c r="D52" s="137"/>
      <c r="E52" s="137"/>
      <c r="F52" s="137"/>
      <c r="G52" s="137"/>
      <c r="H52" s="138"/>
      <c r="I52" s="138"/>
      <c r="J52" s="138"/>
      <c r="K52" s="74">
        <f t="shared" si="26"/>
        <v>0</v>
      </c>
      <c r="L52" s="82">
        <f t="shared" si="47"/>
        <v>0</v>
      </c>
      <c r="M52" s="115">
        <f t="shared" si="74"/>
        <v>0</v>
      </c>
      <c r="N52" s="51"/>
      <c r="O52" s="56"/>
      <c r="P52" s="54"/>
      <c r="Q52" s="56"/>
      <c r="R52" s="57">
        <f t="shared" ref="R52:R56" si="75">P52</f>
        <v>0</v>
      </c>
      <c r="S52" s="56"/>
      <c r="T52" s="57">
        <f t="shared" ref="T52:T56" si="76">R52</f>
        <v>0</v>
      </c>
      <c r="U52" s="56"/>
      <c r="V52" s="57">
        <f t="shared" ref="V52:V56" si="77">T52</f>
        <v>0</v>
      </c>
      <c r="W52" s="56"/>
      <c r="X52" s="57">
        <f t="shared" ref="X52:X56" si="78">V52</f>
        <v>0</v>
      </c>
      <c r="Y52" s="56"/>
      <c r="Z52" s="57">
        <f t="shared" ref="Z52:Z56" si="79">X52</f>
        <v>0</v>
      </c>
      <c r="AA52" s="56"/>
      <c r="AB52" s="57">
        <f t="shared" ref="AB52:AB56" si="80">Z52</f>
        <v>0</v>
      </c>
      <c r="AC52" s="56"/>
      <c r="AD52" s="57">
        <f t="shared" ref="AD52:AD56" si="81">AB52</f>
        <v>0</v>
      </c>
      <c r="AE52" s="56"/>
      <c r="AF52" s="57">
        <f t="shared" ref="AF52:AF56" si="82">AD52</f>
        <v>0</v>
      </c>
      <c r="AG52" s="56"/>
      <c r="AH52" s="57">
        <f t="shared" ref="AH52:AH56" si="83">AF52</f>
        <v>0</v>
      </c>
      <c r="AI52" s="56"/>
      <c r="AJ52" s="57">
        <f t="shared" ref="AJ52:AJ56" si="84">AH52</f>
        <v>0</v>
      </c>
      <c r="AK52" s="56"/>
      <c r="AL52" s="57">
        <f t="shared" ref="AL52:AL56" si="85">AJ52</f>
        <v>0</v>
      </c>
    </row>
    <row r="53" spans="3:38" s="11" customFormat="1" ht="42.4" customHeight="1" x14ac:dyDescent="0.25">
      <c r="C53" s="136" t="s">
        <v>32</v>
      </c>
      <c r="D53" s="137"/>
      <c r="E53" s="137"/>
      <c r="F53" s="137"/>
      <c r="G53" s="137"/>
      <c r="H53" s="138"/>
      <c r="I53" s="138"/>
      <c r="J53" s="138"/>
      <c r="K53" s="74">
        <f t="shared" si="26"/>
        <v>0</v>
      </c>
      <c r="L53" s="82">
        <f t="shared" si="47"/>
        <v>0</v>
      </c>
      <c r="M53" s="115">
        <f t="shared" si="74"/>
        <v>0</v>
      </c>
      <c r="N53" s="51"/>
      <c r="O53" s="56"/>
      <c r="P53" s="54"/>
      <c r="Q53" s="56"/>
      <c r="R53" s="57">
        <f t="shared" si="75"/>
        <v>0</v>
      </c>
      <c r="S53" s="56"/>
      <c r="T53" s="57">
        <f t="shared" si="76"/>
        <v>0</v>
      </c>
      <c r="U53" s="56"/>
      <c r="V53" s="57">
        <f t="shared" si="77"/>
        <v>0</v>
      </c>
      <c r="W53" s="56"/>
      <c r="X53" s="57">
        <f t="shared" si="78"/>
        <v>0</v>
      </c>
      <c r="Y53" s="56"/>
      <c r="Z53" s="57">
        <f t="shared" si="79"/>
        <v>0</v>
      </c>
      <c r="AA53" s="56"/>
      <c r="AB53" s="57">
        <f t="shared" si="80"/>
        <v>0</v>
      </c>
      <c r="AC53" s="56"/>
      <c r="AD53" s="57">
        <f t="shared" si="81"/>
        <v>0</v>
      </c>
      <c r="AE53" s="56"/>
      <c r="AF53" s="57">
        <f t="shared" si="82"/>
        <v>0</v>
      </c>
      <c r="AG53" s="56"/>
      <c r="AH53" s="57">
        <f t="shared" si="83"/>
        <v>0</v>
      </c>
      <c r="AI53" s="56"/>
      <c r="AJ53" s="57">
        <f t="shared" si="84"/>
        <v>0</v>
      </c>
      <c r="AK53" s="56"/>
      <c r="AL53" s="57">
        <f t="shared" si="85"/>
        <v>0</v>
      </c>
    </row>
    <row r="54" spans="3:38" s="11" customFormat="1" ht="42.4" customHeight="1" x14ac:dyDescent="0.25">
      <c r="C54" s="136" t="s">
        <v>3</v>
      </c>
      <c r="D54" s="137"/>
      <c r="E54" s="137"/>
      <c r="F54" s="137"/>
      <c r="G54" s="137"/>
      <c r="H54" s="138"/>
      <c r="I54" s="138"/>
      <c r="J54" s="138"/>
      <c r="K54" s="74">
        <f>IF((O54+Q54+S54+U54+W54+Y54+AA54+AC54+AE54+AG54+AI54+AK54)&gt;0,O54+Q54+S54+U54+W54+Y54+AA54+AC54+AE54+AG54+AI54+AK54,0)</f>
        <v>0</v>
      </c>
      <c r="L54" s="82">
        <f>IF((P54+R54+T54+V54+X54+Z54+AB54+AD54+AF54+AH54+AJ54+AL54)&gt;0,P54+R54+T54+V54+X54+Z54+AB54+AD54+AF54+AH54+AJ54+AL54,0)</f>
        <v>0</v>
      </c>
      <c r="M54" s="115">
        <f t="shared" si="74"/>
        <v>0</v>
      </c>
      <c r="N54" s="51"/>
      <c r="O54" s="56"/>
      <c r="P54" s="54"/>
      <c r="Q54" s="56"/>
      <c r="R54" s="57">
        <f>P54</f>
        <v>0</v>
      </c>
      <c r="S54" s="56"/>
      <c r="T54" s="57">
        <f t="shared" si="76"/>
        <v>0</v>
      </c>
      <c r="U54" s="56"/>
      <c r="V54" s="57">
        <f t="shared" si="77"/>
        <v>0</v>
      </c>
      <c r="W54" s="56"/>
      <c r="X54" s="57">
        <f t="shared" si="78"/>
        <v>0</v>
      </c>
      <c r="Y54" s="56"/>
      <c r="Z54" s="57">
        <f t="shared" si="79"/>
        <v>0</v>
      </c>
      <c r="AA54" s="56"/>
      <c r="AB54" s="57">
        <f t="shared" si="80"/>
        <v>0</v>
      </c>
      <c r="AC54" s="56"/>
      <c r="AD54" s="57">
        <f t="shared" si="81"/>
        <v>0</v>
      </c>
      <c r="AE54" s="56"/>
      <c r="AF54" s="57">
        <f t="shared" si="82"/>
        <v>0</v>
      </c>
      <c r="AG54" s="56"/>
      <c r="AH54" s="57">
        <f t="shared" si="83"/>
        <v>0</v>
      </c>
      <c r="AI54" s="56"/>
      <c r="AJ54" s="57">
        <f t="shared" si="84"/>
        <v>0</v>
      </c>
      <c r="AK54" s="56"/>
      <c r="AL54" s="57">
        <f t="shared" si="85"/>
        <v>0</v>
      </c>
    </row>
    <row r="55" spans="3:38" s="11" customFormat="1" ht="42.4" customHeight="1" x14ac:dyDescent="0.25">
      <c r="C55" s="142" t="s">
        <v>57</v>
      </c>
      <c r="D55" s="143"/>
      <c r="E55" s="143"/>
      <c r="F55" s="143"/>
      <c r="G55" s="143"/>
      <c r="H55" s="144"/>
      <c r="I55" s="144"/>
      <c r="J55" s="144"/>
      <c r="K55" s="74">
        <f t="shared" si="26"/>
        <v>0</v>
      </c>
      <c r="L55" s="82">
        <f t="shared" si="47"/>
        <v>0</v>
      </c>
      <c r="M55" s="115">
        <f t="shared" si="74"/>
        <v>0</v>
      </c>
      <c r="N55" s="51"/>
      <c r="O55" s="56"/>
      <c r="P55" s="54"/>
      <c r="Q55" s="56"/>
      <c r="R55" s="57">
        <f t="shared" si="75"/>
        <v>0</v>
      </c>
      <c r="S55" s="56"/>
      <c r="T55" s="57">
        <f t="shared" si="76"/>
        <v>0</v>
      </c>
      <c r="U55" s="56"/>
      <c r="V55" s="57">
        <f t="shared" si="77"/>
        <v>0</v>
      </c>
      <c r="W55" s="56"/>
      <c r="X55" s="57">
        <f t="shared" si="78"/>
        <v>0</v>
      </c>
      <c r="Y55" s="56"/>
      <c r="Z55" s="57">
        <f t="shared" si="79"/>
        <v>0</v>
      </c>
      <c r="AA55" s="56"/>
      <c r="AB55" s="57">
        <f t="shared" si="80"/>
        <v>0</v>
      </c>
      <c r="AC55" s="56"/>
      <c r="AD55" s="57">
        <f t="shared" si="81"/>
        <v>0</v>
      </c>
      <c r="AE55" s="56"/>
      <c r="AF55" s="57">
        <f t="shared" si="82"/>
        <v>0</v>
      </c>
      <c r="AG55" s="56"/>
      <c r="AH55" s="57">
        <f t="shared" si="83"/>
        <v>0</v>
      </c>
      <c r="AI55" s="56"/>
      <c r="AJ55" s="57">
        <f t="shared" si="84"/>
        <v>0</v>
      </c>
      <c r="AK55" s="56"/>
      <c r="AL55" s="57">
        <f t="shared" si="85"/>
        <v>0</v>
      </c>
    </row>
    <row r="56" spans="3:38" s="11" customFormat="1" ht="42.4" customHeight="1" thickBot="1" x14ac:dyDescent="0.3">
      <c r="C56" s="139" t="s">
        <v>57</v>
      </c>
      <c r="D56" s="140"/>
      <c r="E56" s="140"/>
      <c r="F56" s="140"/>
      <c r="G56" s="140"/>
      <c r="H56" s="141"/>
      <c r="I56" s="141"/>
      <c r="J56" s="141"/>
      <c r="K56" s="74">
        <f t="shared" si="26"/>
        <v>0</v>
      </c>
      <c r="L56" s="82">
        <f t="shared" si="47"/>
        <v>0</v>
      </c>
      <c r="M56" s="115">
        <f t="shared" si="74"/>
        <v>0</v>
      </c>
      <c r="N56" s="51"/>
      <c r="O56" s="56"/>
      <c r="P56" s="54"/>
      <c r="Q56" s="56"/>
      <c r="R56" s="57">
        <f t="shared" si="75"/>
        <v>0</v>
      </c>
      <c r="S56" s="56"/>
      <c r="T56" s="57">
        <f t="shared" si="76"/>
        <v>0</v>
      </c>
      <c r="U56" s="56"/>
      <c r="V56" s="57">
        <f t="shared" si="77"/>
        <v>0</v>
      </c>
      <c r="W56" s="56"/>
      <c r="X56" s="57">
        <f t="shared" si="78"/>
        <v>0</v>
      </c>
      <c r="Y56" s="56"/>
      <c r="Z56" s="57">
        <f t="shared" si="79"/>
        <v>0</v>
      </c>
      <c r="AA56" s="56"/>
      <c r="AB56" s="57">
        <f t="shared" si="80"/>
        <v>0</v>
      </c>
      <c r="AC56" s="56"/>
      <c r="AD56" s="57">
        <f t="shared" si="81"/>
        <v>0</v>
      </c>
      <c r="AE56" s="56"/>
      <c r="AF56" s="57">
        <f t="shared" si="82"/>
        <v>0</v>
      </c>
      <c r="AG56" s="56"/>
      <c r="AH56" s="57">
        <f t="shared" si="83"/>
        <v>0</v>
      </c>
      <c r="AI56" s="56"/>
      <c r="AJ56" s="57">
        <f t="shared" si="84"/>
        <v>0</v>
      </c>
      <c r="AK56" s="56"/>
      <c r="AL56" s="57">
        <f t="shared" si="85"/>
        <v>0</v>
      </c>
    </row>
    <row r="57" spans="3:38" s="11" customFormat="1" ht="42.4" customHeight="1" x14ac:dyDescent="0.25">
      <c r="C57" s="133" t="s">
        <v>40</v>
      </c>
      <c r="D57" s="134"/>
      <c r="E57" s="134"/>
      <c r="F57" s="134"/>
      <c r="G57" s="134"/>
      <c r="H57" s="135"/>
      <c r="I57" s="135"/>
      <c r="J57" s="135"/>
      <c r="K57" s="79">
        <f>SUM(K58:K63)</f>
        <v>0</v>
      </c>
      <c r="L57" s="80">
        <f>SUM(L58:L63)</f>
        <v>0</v>
      </c>
      <c r="M57" s="81">
        <f>SUM(M58:M63)</f>
        <v>0</v>
      </c>
      <c r="N57" s="51"/>
      <c r="O57" s="60">
        <f>SUM(O58:O63)</f>
        <v>0</v>
      </c>
      <c r="P57" s="61">
        <f>SUM(P58:P63)</f>
        <v>0</v>
      </c>
      <c r="Q57" s="60">
        <f t="shared" ref="Q57:AL57" si="86">SUM(Q58:Q63)</f>
        <v>0</v>
      </c>
      <c r="R57" s="61">
        <f t="shared" si="86"/>
        <v>0</v>
      </c>
      <c r="S57" s="60">
        <f t="shared" si="86"/>
        <v>0</v>
      </c>
      <c r="T57" s="61">
        <f t="shared" si="86"/>
        <v>0</v>
      </c>
      <c r="U57" s="60">
        <f t="shared" si="86"/>
        <v>0</v>
      </c>
      <c r="V57" s="61">
        <f t="shared" si="86"/>
        <v>0</v>
      </c>
      <c r="W57" s="60">
        <f t="shared" si="86"/>
        <v>0</v>
      </c>
      <c r="X57" s="61">
        <f t="shared" si="86"/>
        <v>0</v>
      </c>
      <c r="Y57" s="60">
        <f t="shared" si="86"/>
        <v>0</v>
      </c>
      <c r="Z57" s="61">
        <f t="shared" si="86"/>
        <v>0</v>
      </c>
      <c r="AA57" s="60">
        <f t="shared" si="86"/>
        <v>0</v>
      </c>
      <c r="AB57" s="61">
        <f t="shared" si="86"/>
        <v>0</v>
      </c>
      <c r="AC57" s="60">
        <f t="shared" si="86"/>
        <v>0</v>
      </c>
      <c r="AD57" s="61">
        <f t="shared" si="86"/>
        <v>0</v>
      </c>
      <c r="AE57" s="60">
        <f t="shared" si="86"/>
        <v>0</v>
      </c>
      <c r="AF57" s="61">
        <f t="shared" si="86"/>
        <v>0</v>
      </c>
      <c r="AG57" s="60">
        <f t="shared" si="86"/>
        <v>0</v>
      </c>
      <c r="AH57" s="61">
        <f t="shared" si="86"/>
        <v>0</v>
      </c>
      <c r="AI57" s="60">
        <f t="shared" si="86"/>
        <v>0</v>
      </c>
      <c r="AJ57" s="61">
        <f t="shared" si="86"/>
        <v>0</v>
      </c>
      <c r="AK57" s="60">
        <f t="shared" si="86"/>
        <v>0</v>
      </c>
      <c r="AL57" s="61">
        <f t="shared" si="86"/>
        <v>0</v>
      </c>
    </row>
    <row r="58" spans="3:38" s="11" customFormat="1" ht="42.4" customHeight="1" x14ac:dyDescent="0.25">
      <c r="C58" s="136" t="s">
        <v>2</v>
      </c>
      <c r="D58" s="137"/>
      <c r="E58" s="137"/>
      <c r="F58" s="137"/>
      <c r="G58" s="137"/>
      <c r="H58" s="138"/>
      <c r="I58" s="138"/>
      <c r="J58" s="138"/>
      <c r="K58" s="74">
        <f>IF((O58+Q58+S58+U58+W58+Y58+AA58+AC58+AE58+AG58+AI58+AK58)&gt;0,O58+Q58+S58+U58+W58+Y58+AA58+AC58+AE58+AG58+AI58+AK58,0)</f>
        <v>0</v>
      </c>
      <c r="L58" s="82">
        <f>IF((P58+R58+T58+V58+X58+Z58+AB58+AD58+AF58+AH58+AJ58+AL58)&gt;0,P58+R58+T58+V58+X58+Z58+AB58+AD58+AF58+AH58+AJ58+AL58,0)</f>
        <v>0</v>
      </c>
      <c r="M58" s="115">
        <f t="shared" si="74"/>
        <v>0</v>
      </c>
      <c r="N58" s="51"/>
      <c r="O58" s="56"/>
      <c r="P58" s="54"/>
      <c r="Q58" s="56"/>
      <c r="R58" s="57">
        <f>P58</f>
        <v>0</v>
      </c>
      <c r="S58" s="56"/>
      <c r="T58" s="57">
        <f>R58</f>
        <v>0</v>
      </c>
      <c r="U58" s="56"/>
      <c r="V58" s="57">
        <f>T58</f>
        <v>0</v>
      </c>
      <c r="W58" s="56"/>
      <c r="X58" s="57">
        <f>V58</f>
        <v>0</v>
      </c>
      <c r="Y58" s="56"/>
      <c r="Z58" s="57">
        <f>X58</f>
        <v>0</v>
      </c>
      <c r="AA58" s="56"/>
      <c r="AB58" s="57">
        <f>Z58</f>
        <v>0</v>
      </c>
      <c r="AC58" s="56"/>
      <c r="AD58" s="57">
        <f>AB58</f>
        <v>0</v>
      </c>
      <c r="AE58" s="56"/>
      <c r="AF58" s="57">
        <f>AD58</f>
        <v>0</v>
      </c>
      <c r="AG58" s="56"/>
      <c r="AH58" s="57">
        <f>AF58</f>
        <v>0</v>
      </c>
      <c r="AI58" s="56"/>
      <c r="AJ58" s="57">
        <f>AH58</f>
        <v>0</v>
      </c>
      <c r="AK58" s="56"/>
      <c r="AL58" s="57">
        <f>AJ58</f>
        <v>0</v>
      </c>
    </row>
    <row r="59" spans="3:38" s="11" customFormat="1" ht="42.4" customHeight="1" x14ac:dyDescent="0.25">
      <c r="C59" s="136" t="s">
        <v>33</v>
      </c>
      <c r="D59" s="137"/>
      <c r="E59" s="137"/>
      <c r="F59" s="137"/>
      <c r="G59" s="137"/>
      <c r="H59" s="138"/>
      <c r="I59" s="138"/>
      <c r="J59" s="138"/>
      <c r="K59" s="74">
        <f t="shared" si="26"/>
        <v>0</v>
      </c>
      <c r="L59" s="82">
        <f t="shared" si="47"/>
        <v>0</v>
      </c>
      <c r="M59" s="115">
        <f t="shared" si="74"/>
        <v>0</v>
      </c>
      <c r="N59" s="51"/>
      <c r="O59" s="56"/>
      <c r="P59" s="54"/>
      <c r="Q59" s="56"/>
      <c r="R59" s="57">
        <f t="shared" ref="R59:R63" si="87">P59</f>
        <v>0</v>
      </c>
      <c r="S59" s="56"/>
      <c r="T59" s="57">
        <f t="shared" ref="T59:T63" si="88">R59</f>
        <v>0</v>
      </c>
      <c r="U59" s="56"/>
      <c r="V59" s="57">
        <f t="shared" ref="V59:V63" si="89">T59</f>
        <v>0</v>
      </c>
      <c r="W59" s="56"/>
      <c r="X59" s="57">
        <f t="shared" ref="X59:X63" si="90">V59</f>
        <v>0</v>
      </c>
      <c r="Y59" s="56"/>
      <c r="Z59" s="57">
        <f t="shared" ref="Z59:Z63" si="91">X59</f>
        <v>0</v>
      </c>
      <c r="AA59" s="56"/>
      <c r="AB59" s="57">
        <f t="shared" ref="AB59:AB63" si="92">Z59</f>
        <v>0</v>
      </c>
      <c r="AC59" s="56"/>
      <c r="AD59" s="57">
        <f t="shared" ref="AD59:AD63" si="93">AB59</f>
        <v>0</v>
      </c>
      <c r="AE59" s="56"/>
      <c r="AF59" s="57">
        <f t="shared" ref="AF59:AF63" si="94">AD59</f>
        <v>0</v>
      </c>
      <c r="AG59" s="56"/>
      <c r="AH59" s="57">
        <f t="shared" ref="AH59:AH63" si="95">AF59</f>
        <v>0</v>
      </c>
      <c r="AI59" s="56"/>
      <c r="AJ59" s="57">
        <f t="shared" ref="AJ59:AJ63" si="96">AH59</f>
        <v>0</v>
      </c>
      <c r="AK59" s="56"/>
      <c r="AL59" s="57">
        <f t="shared" ref="AL59:AL63" si="97">AJ59</f>
        <v>0</v>
      </c>
    </row>
    <row r="60" spans="3:38" s="11" customFormat="1" ht="42.4" customHeight="1" x14ac:dyDescent="0.25">
      <c r="C60" s="136" t="s">
        <v>49</v>
      </c>
      <c r="D60" s="137"/>
      <c r="E60" s="137"/>
      <c r="F60" s="137"/>
      <c r="G60" s="137"/>
      <c r="H60" s="138"/>
      <c r="I60" s="138"/>
      <c r="J60" s="138"/>
      <c r="K60" s="74">
        <f t="shared" si="26"/>
        <v>0</v>
      </c>
      <c r="L60" s="82">
        <f t="shared" si="47"/>
        <v>0</v>
      </c>
      <c r="M60" s="115">
        <f t="shared" si="74"/>
        <v>0</v>
      </c>
      <c r="N60" s="51"/>
      <c r="O60" s="56"/>
      <c r="P60" s="54"/>
      <c r="Q60" s="56"/>
      <c r="R60" s="57">
        <f t="shared" si="87"/>
        <v>0</v>
      </c>
      <c r="S60" s="56"/>
      <c r="T60" s="57">
        <f t="shared" si="88"/>
        <v>0</v>
      </c>
      <c r="U60" s="56"/>
      <c r="V60" s="57">
        <f t="shared" si="89"/>
        <v>0</v>
      </c>
      <c r="W60" s="56"/>
      <c r="X60" s="57">
        <f t="shared" si="90"/>
        <v>0</v>
      </c>
      <c r="Y60" s="56"/>
      <c r="Z60" s="57">
        <f t="shared" si="91"/>
        <v>0</v>
      </c>
      <c r="AA60" s="56"/>
      <c r="AB60" s="57">
        <f t="shared" si="92"/>
        <v>0</v>
      </c>
      <c r="AC60" s="56"/>
      <c r="AD60" s="57">
        <f t="shared" si="93"/>
        <v>0</v>
      </c>
      <c r="AE60" s="56"/>
      <c r="AF60" s="57">
        <f t="shared" si="94"/>
        <v>0</v>
      </c>
      <c r="AG60" s="56"/>
      <c r="AH60" s="57">
        <f t="shared" si="95"/>
        <v>0</v>
      </c>
      <c r="AI60" s="56"/>
      <c r="AJ60" s="57">
        <f t="shared" si="96"/>
        <v>0</v>
      </c>
      <c r="AK60" s="56"/>
      <c r="AL60" s="57">
        <f t="shared" si="97"/>
        <v>0</v>
      </c>
    </row>
    <row r="61" spans="3:38" s="11" customFormat="1" ht="42.4" customHeight="1" x14ac:dyDescent="0.25">
      <c r="C61" s="145" t="s">
        <v>34</v>
      </c>
      <c r="D61" s="146"/>
      <c r="E61" s="146"/>
      <c r="F61" s="146"/>
      <c r="G61" s="146"/>
      <c r="H61" s="146"/>
      <c r="I61" s="146"/>
      <c r="J61" s="146"/>
      <c r="K61" s="74">
        <f t="shared" si="26"/>
        <v>0</v>
      </c>
      <c r="L61" s="82">
        <f t="shared" si="47"/>
        <v>0</v>
      </c>
      <c r="M61" s="115">
        <f t="shared" si="74"/>
        <v>0</v>
      </c>
      <c r="N61" s="51"/>
      <c r="O61" s="56"/>
      <c r="P61" s="54"/>
      <c r="Q61" s="56"/>
      <c r="R61" s="57">
        <f t="shared" si="87"/>
        <v>0</v>
      </c>
      <c r="S61" s="56"/>
      <c r="T61" s="57">
        <f t="shared" si="88"/>
        <v>0</v>
      </c>
      <c r="U61" s="56"/>
      <c r="V61" s="57">
        <f t="shared" si="89"/>
        <v>0</v>
      </c>
      <c r="W61" s="56"/>
      <c r="X61" s="57">
        <f t="shared" si="90"/>
        <v>0</v>
      </c>
      <c r="Y61" s="56"/>
      <c r="Z61" s="57">
        <f t="shared" si="91"/>
        <v>0</v>
      </c>
      <c r="AA61" s="56"/>
      <c r="AB61" s="57">
        <f t="shared" si="92"/>
        <v>0</v>
      </c>
      <c r="AC61" s="56"/>
      <c r="AD61" s="57">
        <f t="shared" si="93"/>
        <v>0</v>
      </c>
      <c r="AE61" s="56"/>
      <c r="AF61" s="57">
        <f t="shared" si="94"/>
        <v>0</v>
      </c>
      <c r="AG61" s="56"/>
      <c r="AH61" s="57">
        <f t="shared" si="95"/>
        <v>0</v>
      </c>
      <c r="AI61" s="56"/>
      <c r="AJ61" s="57">
        <f t="shared" si="96"/>
        <v>0</v>
      </c>
      <c r="AK61" s="56"/>
      <c r="AL61" s="57">
        <f t="shared" si="97"/>
        <v>0</v>
      </c>
    </row>
    <row r="62" spans="3:38" s="11" customFormat="1" ht="42.4" customHeight="1" x14ac:dyDescent="0.25">
      <c r="C62" s="142" t="s">
        <v>57</v>
      </c>
      <c r="D62" s="143"/>
      <c r="E62" s="143"/>
      <c r="F62" s="143"/>
      <c r="G62" s="143"/>
      <c r="H62" s="144"/>
      <c r="I62" s="144"/>
      <c r="J62" s="144"/>
      <c r="K62" s="74">
        <f t="shared" si="26"/>
        <v>0</v>
      </c>
      <c r="L62" s="82">
        <f t="shared" si="47"/>
        <v>0</v>
      </c>
      <c r="M62" s="115">
        <f t="shared" si="74"/>
        <v>0</v>
      </c>
      <c r="N62" s="51"/>
      <c r="O62" s="56"/>
      <c r="P62" s="54"/>
      <c r="Q62" s="56"/>
      <c r="R62" s="57">
        <f>P62</f>
        <v>0</v>
      </c>
      <c r="S62" s="56"/>
      <c r="T62" s="57">
        <f t="shared" si="88"/>
        <v>0</v>
      </c>
      <c r="U62" s="56"/>
      <c r="V62" s="57">
        <f t="shared" si="89"/>
        <v>0</v>
      </c>
      <c r="W62" s="56"/>
      <c r="X62" s="57">
        <f t="shared" si="90"/>
        <v>0</v>
      </c>
      <c r="Y62" s="56"/>
      <c r="Z62" s="57">
        <f t="shared" si="91"/>
        <v>0</v>
      </c>
      <c r="AA62" s="56"/>
      <c r="AB62" s="57">
        <f t="shared" si="92"/>
        <v>0</v>
      </c>
      <c r="AC62" s="56"/>
      <c r="AD62" s="57">
        <f t="shared" si="93"/>
        <v>0</v>
      </c>
      <c r="AE62" s="56"/>
      <c r="AF62" s="57">
        <f t="shared" si="94"/>
        <v>0</v>
      </c>
      <c r="AG62" s="56"/>
      <c r="AH62" s="57">
        <f t="shared" si="95"/>
        <v>0</v>
      </c>
      <c r="AI62" s="56"/>
      <c r="AJ62" s="57">
        <f t="shared" si="96"/>
        <v>0</v>
      </c>
      <c r="AK62" s="56"/>
      <c r="AL62" s="57">
        <f t="shared" si="97"/>
        <v>0</v>
      </c>
    </row>
    <row r="63" spans="3:38" s="11" customFormat="1" ht="42.4" customHeight="1" thickBot="1" x14ac:dyDescent="0.3">
      <c r="C63" s="139" t="s">
        <v>57</v>
      </c>
      <c r="D63" s="140"/>
      <c r="E63" s="140"/>
      <c r="F63" s="140"/>
      <c r="G63" s="140"/>
      <c r="H63" s="141"/>
      <c r="I63" s="141"/>
      <c r="J63" s="141"/>
      <c r="K63" s="74">
        <f t="shared" si="26"/>
        <v>0</v>
      </c>
      <c r="L63" s="82">
        <f t="shared" si="47"/>
        <v>0</v>
      </c>
      <c r="M63" s="115">
        <f t="shared" si="74"/>
        <v>0</v>
      </c>
      <c r="N63" s="51"/>
      <c r="O63" s="56"/>
      <c r="P63" s="54"/>
      <c r="Q63" s="56"/>
      <c r="R63" s="57">
        <f t="shared" si="87"/>
        <v>0</v>
      </c>
      <c r="S63" s="56"/>
      <c r="T63" s="57">
        <f t="shared" si="88"/>
        <v>0</v>
      </c>
      <c r="U63" s="56"/>
      <c r="V63" s="57">
        <f t="shared" si="89"/>
        <v>0</v>
      </c>
      <c r="W63" s="56"/>
      <c r="X63" s="57">
        <f t="shared" si="90"/>
        <v>0</v>
      </c>
      <c r="Y63" s="56"/>
      <c r="Z63" s="57">
        <f t="shared" si="91"/>
        <v>0</v>
      </c>
      <c r="AA63" s="56"/>
      <c r="AB63" s="57">
        <f t="shared" si="92"/>
        <v>0</v>
      </c>
      <c r="AC63" s="56"/>
      <c r="AD63" s="57">
        <f t="shared" si="93"/>
        <v>0</v>
      </c>
      <c r="AE63" s="56"/>
      <c r="AF63" s="57">
        <f t="shared" si="94"/>
        <v>0</v>
      </c>
      <c r="AG63" s="56"/>
      <c r="AH63" s="57">
        <f t="shared" si="95"/>
        <v>0</v>
      </c>
      <c r="AI63" s="56"/>
      <c r="AJ63" s="57">
        <f t="shared" si="96"/>
        <v>0</v>
      </c>
      <c r="AK63" s="56"/>
      <c r="AL63" s="57">
        <f t="shared" si="97"/>
        <v>0</v>
      </c>
    </row>
    <row r="64" spans="3:38" s="11" customFormat="1" ht="42.4" customHeight="1" x14ac:dyDescent="0.25">
      <c r="C64" s="133" t="s">
        <v>41</v>
      </c>
      <c r="D64" s="134"/>
      <c r="E64" s="134"/>
      <c r="F64" s="134"/>
      <c r="G64" s="134"/>
      <c r="H64" s="135"/>
      <c r="I64" s="135"/>
      <c r="J64" s="135"/>
      <c r="K64" s="79">
        <f>SUM(K65:K69)</f>
        <v>0</v>
      </c>
      <c r="L64" s="80">
        <f>SUM(L65:L69)</f>
        <v>0</v>
      </c>
      <c r="M64" s="81">
        <f>SUM(M65:M69)</f>
        <v>0</v>
      </c>
      <c r="N64" s="51"/>
      <c r="O64" s="60">
        <f t="shared" ref="O64:AL64" si="98">SUM(O65:O69)</f>
        <v>0</v>
      </c>
      <c r="P64" s="61">
        <f t="shared" si="98"/>
        <v>0</v>
      </c>
      <c r="Q64" s="60">
        <f>SUM(Q65:Q69)</f>
        <v>0</v>
      </c>
      <c r="R64" s="61">
        <f t="shared" si="98"/>
        <v>0</v>
      </c>
      <c r="S64" s="60">
        <f t="shared" si="98"/>
        <v>0</v>
      </c>
      <c r="T64" s="61">
        <f t="shared" si="98"/>
        <v>0</v>
      </c>
      <c r="U64" s="60">
        <f t="shared" si="98"/>
        <v>0</v>
      </c>
      <c r="V64" s="61">
        <f t="shared" si="98"/>
        <v>0</v>
      </c>
      <c r="W64" s="60">
        <f t="shared" si="98"/>
        <v>0</v>
      </c>
      <c r="X64" s="61">
        <f t="shared" si="98"/>
        <v>0</v>
      </c>
      <c r="Y64" s="60">
        <f t="shared" si="98"/>
        <v>0</v>
      </c>
      <c r="Z64" s="61">
        <f t="shared" si="98"/>
        <v>0</v>
      </c>
      <c r="AA64" s="60">
        <f t="shared" si="98"/>
        <v>0</v>
      </c>
      <c r="AB64" s="61">
        <f t="shared" si="98"/>
        <v>0</v>
      </c>
      <c r="AC64" s="60">
        <f t="shared" si="98"/>
        <v>0</v>
      </c>
      <c r="AD64" s="61">
        <f t="shared" si="98"/>
        <v>0</v>
      </c>
      <c r="AE64" s="60">
        <f t="shared" si="98"/>
        <v>0</v>
      </c>
      <c r="AF64" s="61">
        <f t="shared" si="98"/>
        <v>0</v>
      </c>
      <c r="AG64" s="60">
        <f t="shared" si="98"/>
        <v>0</v>
      </c>
      <c r="AH64" s="61">
        <f t="shared" si="98"/>
        <v>0</v>
      </c>
      <c r="AI64" s="60">
        <f t="shared" si="98"/>
        <v>0</v>
      </c>
      <c r="AJ64" s="61">
        <f t="shared" si="98"/>
        <v>0</v>
      </c>
      <c r="AK64" s="60">
        <f t="shared" si="98"/>
        <v>0</v>
      </c>
      <c r="AL64" s="61">
        <f t="shared" si="98"/>
        <v>0</v>
      </c>
    </row>
    <row r="65" spans="3:38" s="11" customFormat="1" ht="42.4" customHeight="1" x14ac:dyDescent="0.25">
      <c r="C65" s="136" t="s">
        <v>35</v>
      </c>
      <c r="D65" s="137"/>
      <c r="E65" s="137"/>
      <c r="F65" s="137"/>
      <c r="G65" s="137"/>
      <c r="H65" s="138"/>
      <c r="I65" s="138"/>
      <c r="J65" s="138"/>
      <c r="K65" s="74">
        <f t="shared" si="26"/>
        <v>0</v>
      </c>
      <c r="L65" s="82">
        <f t="shared" si="47"/>
        <v>0</v>
      </c>
      <c r="M65" s="115">
        <f t="shared" si="74"/>
        <v>0</v>
      </c>
      <c r="N65" s="51"/>
      <c r="O65" s="56"/>
      <c r="P65" s="54"/>
      <c r="Q65" s="56"/>
      <c r="R65" s="57">
        <f>P65</f>
        <v>0</v>
      </c>
      <c r="S65" s="56"/>
      <c r="T65" s="57">
        <f>R65</f>
        <v>0</v>
      </c>
      <c r="U65" s="56"/>
      <c r="V65" s="57">
        <f>T65</f>
        <v>0</v>
      </c>
      <c r="W65" s="56"/>
      <c r="X65" s="57">
        <f>V65</f>
        <v>0</v>
      </c>
      <c r="Y65" s="56"/>
      <c r="Z65" s="57">
        <f>X65</f>
        <v>0</v>
      </c>
      <c r="AA65" s="56"/>
      <c r="AB65" s="57">
        <f>Z65</f>
        <v>0</v>
      </c>
      <c r="AC65" s="56"/>
      <c r="AD65" s="57">
        <f>AB65</f>
        <v>0</v>
      </c>
      <c r="AE65" s="56"/>
      <c r="AF65" s="57">
        <f>AD65</f>
        <v>0</v>
      </c>
      <c r="AG65" s="56"/>
      <c r="AH65" s="57">
        <f>AF65</f>
        <v>0</v>
      </c>
      <c r="AI65" s="56"/>
      <c r="AJ65" s="57">
        <f>AH65</f>
        <v>0</v>
      </c>
      <c r="AK65" s="56"/>
      <c r="AL65" s="57">
        <f>AJ65</f>
        <v>0</v>
      </c>
    </row>
    <row r="66" spans="3:38" s="11" customFormat="1" ht="42.4" customHeight="1" x14ac:dyDescent="0.25">
      <c r="C66" s="136" t="s">
        <v>1</v>
      </c>
      <c r="D66" s="137"/>
      <c r="E66" s="137"/>
      <c r="F66" s="137"/>
      <c r="G66" s="137"/>
      <c r="H66" s="138"/>
      <c r="I66" s="138"/>
      <c r="J66" s="138"/>
      <c r="K66" s="74">
        <f t="shared" si="26"/>
        <v>0</v>
      </c>
      <c r="L66" s="82">
        <f t="shared" si="47"/>
        <v>0</v>
      </c>
      <c r="M66" s="115">
        <f t="shared" si="74"/>
        <v>0</v>
      </c>
      <c r="N66" s="51"/>
      <c r="O66" s="56"/>
      <c r="P66" s="54"/>
      <c r="Q66" s="56"/>
      <c r="R66" s="57">
        <f t="shared" ref="R66:R69" si="99">P66</f>
        <v>0</v>
      </c>
      <c r="S66" s="56"/>
      <c r="T66" s="57">
        <f t="shared" ref="T66:T69" si="100">R66</f>
        <v>0</v>
      </c>
      <c r="U66" s="56"/>
      <c r="V66" s="57">
        <f t="shared" ref="V66:V69" si="101">T66</f>
        <v>0</v>
      </c>
      <c r="W66" s="56"/>
      <c r="X66" s="57">
        <f t="shared" ref="X66:X69" si="102">V66</f>
        <v>0</v>
      </c>
      <c r="Y66" s="56"/>
      <c r="Z66" s="57">
        <f t="shared" ref="Z66:Z69" si="103">X66</f>
        <v>0</v>
      </c>
      <c r="AA66" s="56"/>
      <c r="AB66" s="57">
        <f t="shared" ref="AB66:AB69" si="104">Z66</f>
        <v>0</v>
      </c>
      <c r="AC66" s="56"/>
      <c r="AD66" s="57">
        <f t="shared" ref="AD66:AD69" si="105">AB66</f>
        <v>0</v>
      </c>
      <c r="AE66" s="56"/>
      <c r="AF66" s="57">
        <f t="shared" ref="AF66:AF69" si="106">AD66</f>
        <v>0</v>
      </c>
      <c r="AG66" s="56"/>
      <c r="AH66" s="57">
        <f t="shared" ref="AH66:AH69" si="107">AF66</f>
        <v>0</v>
      </c>
      <c r="AI66" s="56"/>
      <c r="AJ66" s="57">
        <f t="shared" ref="AJ66:AJ69" si="108">AH66</f>
        <v>0</v>
      </c>
      <c r="AK66" s="56"/>
      <c r="AL66" s="57">
        <f t="shared" ref="AL66:AL69" si="109">AJ66</f>
        <v>0</v>
      </c>
    </row>
    <row r="67" spans="3:38" s="11" customFormat="1" ht="42.4" customHeight="1" x14ac:dyDescent="0.25">
      <c r="C67" s="136" t="s">
        <v>36</v>
      </c>
      <c r="D67" s="137"/>
      <c r="E67" s="137"/>
      <c r="F67" s="137"/>
      <c r="G67" s="137"/>
      <c r="H67" s="138"/>
      <c r="I67" s="138"/>
      <c r="J67" s="138"/>
      <c r="K67" s="74">
        <f t="shared" si="26"/>
        <v>0</v>
      </c>
      <c r="L67" s="82">
        <f t="shared" si="47"/>
        <v>0</v>
      </c>
      <c r="M67" s="115">
        <f t="shared" si="74"/>
        <v>0</v>
      </c>
      <c r="N67" s="51"/>
      <c r="O67" s="56"/>
      <c r="P67" s="54"/>
      <c r="Q67" s="56"/>
      <c r="R67" s="57">
        <f t="shared" si="99"/>
        <v>0</v>
      </c>
      <c r="S67" s="56"/>
      <c r="T67" s="57">
        <f t="shared" si="100"/>
        <v>0</v>
      </c>
      <c r="U67" s="56"/>
      <c r="V67" s="57">
        <f t="shared" si="101"/>
        <v>0</v>
      </c>
      <c r="W67" s="56"/>
      <c r="X67" s="57">
        <f t="shared" si="102"/>
        <v>0</v>
      </c>
      <c r="Y67" s="56"/>
      <c r="Z67" s="57">
        <f t="shared" si="103"/>
        <v>0</v>
      </c>
      <c r="AA67" s="56"/>
      <c r="AB67" s="57">
        <f t="shared" si="104"/>
        <v>0</v>
      </c>
      <c r="AC67" s="56"/>
      <c r="AD67" s="57">
        <f t="shared" si="105"/>
        <v>0</v>
      </c>
      <c r="AE67" s="56"/>
      <c r="AF67" s="57">
        <f t="shared" si="106"/>
        <v>0</v>
      </c>
      <c r="AG67" s="56"/>
      <c r="AH67" s="57">
        <f t="shared" si="107"/>
        <v>0</v>
      </c>
      <c r="AI67" s="56"/>
      <c r="AJ67" s="57">
        <f t="shared" si="108"/>
        <v>0</v>
      </c>
      <c r="AK67" s="56"/>
      <c r="AL67" s="57">
        <f t="shared" si="109"/>
        <v>0</v>
      </c>
    </row>
    <row r="68" spans="3:38" s="11" customFormat="1" ht="42.4" customHeight="1" x14ac:dyDescent="0.25">
      <c r="C68" s="142" t="s">
        <v>57</v>
      </c>
      <c r="D68" s="143"/>
      <c r="E68" s="143"/>
      <c r="F68" s="143"/>
      <c r="G68" s="143"/>
      <c r="H68" s="144"/>
      <c r="I68" s="144"/>
      <c r="J68" s="144"/>
      <c r="K68" s="74">
        <f t="shared" si="26"/>
        <v>0</v>
      </c>
      <c r="L68" s="82">
        <f t="shared" si="47"/>
        <v>0</v>
      </c>
      <c r="M68" s="115">
        <f t="shared" si="74"/>
        <v>0</v>
      </c>
      <c r="N68" s="51"/>
      <c r="O68" s="56"/>
      <c r="P68" s="54"/>
      <c r="Q68" s="56"/>
      <c r="R68" s="57">
        <f t="shared" si="99"/>
        <v>0</v>
      </c>
      <c r="S68" s="56"/>
      <c r="T68" s="57">
        <f t="shared" si="100"/>
        <v>0</v>
      </c>
      <c r="U68" s="56"/>
      <c r="V68" s="57">
        <f t="shared" si="101"/>
        <v>0</v>
      </c>
      <c r="W68" s="56"/>
      <c r="X68" s="57">
        <f t="shared" si="102"/>
        <v>0</v>
      </c>
      <c r="Y68" s="56"/>
      <c r="Z68" s="57">
        <f t="shared" si="103"/>
        <v>0</v>
      </c>
      <c r="AA68" s="56"/>
      <c r="AB68" s="57">
        <f t="shared" si="104"/>
        <v>0</v>
      </c>
      <c r="AC68" s="56"/>
      <c r="AD68" s="57">
        <f t="shared" si="105"/>
        <v>0</v>
      </c>
      <c r="AE68" s="56"/>
      <c r="AF68" s="57">
        <f t="shared" si="106"/>
        <v>0</v>
      </c>
      <c r="AG68" s="56"/>
      <c r="AH68" s="57">
        <f t="shared" si="107"/>
        <v>0</v>
      </c>
      <c r="AI68" s="56"/>
      <c r="AJ68" s="57">
        <f t="shared" si="108"/>
        <v>0</v>
      </c>
      <c r="AK68" s="56"/>
      <c r="AL68" s="57">
        <f t="shared" si="109"/>
        <v>0</v>
      </c>
    </row>
    <row r="69" spans="3:38" s="11" customFormat="1" ht="42.4" customHeight="1" thickBot="1" x14ac:dyDescent="0.3">
      <c r="C69" s="142" t="s">
        <v>57</v>
      </c>
      <c r="D69" s="143"/>
      <c r="E69" s="143"/>
      <c r="F69" s="143"/>
      <c r="G69" s="143"/>
      <c r="H69" s="144"/>
      <c r="I69" s="144"/>
      <c r="J69" s="144"/>
      <c r="K69" s="74">
        <f t="shared" si="26"/>
        <v>0</v>
      </c>
      <c r="L69" s="82">
        <f t="shared" si="47"/>
        <v>0</v>
      </c>
      <c r="M69" s="115">
        <f t="shared" si="74"/>
        <v>0</v>
      </c>
      <c r="N69" s="51"/>
      <c r="O69" s="56"/>
      <c r="P69" s="54"/>
      <c r="Q69" s="56"/>
      <c r="R69" s="57">
        <f t="shared" si="99"/>
        <v>0</v>
      </c>
      <c r="S69" s="56"/>
      <c r="T69" s="57">
        <f t="shared" si="100"/>
        <v>0</v>
      </c>
      <c r="U69" s="56"/>
      <c r="V69" s="57">
        <f t="shared" si="101"/>
        <v>0</v>
      </c>
      <c r="W69" s="56"/>
      <c r="X69" s="57">
        <f t="shared" si="102"/>
        <v>0</v>
      </c>
      <c r="Y69" s="56"/>
      <c r="Z69" s="57">
        <f t="shared" si="103"/>
        <v>0</v>
      </c>
      <c r="AA69" s="56"/>
      <c r="AB69" s="57">
        <f t="shared" si="104"/>
        <v>0</v>
      </c>
      <c r="AC69" s="56"/>
      <c r="AD69" s="57">
        <f t="shared" si="105"/>
        <v>0</v>
      </c>
      <c r="AE69" s="56"/>
      <c r="AF69" s="57">
        <f t="shared" si="106"/>
        <v>0</v>
      </c>
      <c r="AG69" s="56"/>
      <c r="AH69" s="57">
        <f t="shared" si="107"/>
        <v>0</v>
      </c>
      <c r="AI69" s="56"/>
      <c r="AJ69" s="57">
        <f t="shared" si="108"/>
        <v>0</v>
      </c>
      <c r="AK69" s="56"/>
      <c r="AL69" s="57">
        <f t="shared" si="109"/>
        <v>0</v>
      </c>
    </row>
    <row r="70" spans="3:38" s="10" customFormat="1" ht="42" customHeight="1" thickBot="1" x14ac:dyDescent="0.3">
      <c r="C70" s="130" t="s">
        <v>45</v>
      </c>
      <c r="D70" s="131"/>
      <c r="E70" s="131"/>
      <c r="F70" s="131"/>
      <c r="G70" s="131"/>
      <c r="H70" s="131"/>
      <c r="I70" s="132"/>
      <c r="J70" s="132"/>
      <c r="K70" s="83">
        <f>K64+K57+K50+K41+K29</f>
        <v>0</v>
      </c>
      <c r="L70" s="84">
        <f>L64+L57+L50+L41+L29</f>
        <v>0</v>
      </c>
      <c r="M70" s="85">
        <f>M64+M57+M50+M41+M29</f>
        <v>0</v>
      </c>
      <c r="N70" s="51"/>
      <c r="O70" s="62">
        <f>SUM(O65:O69,O58:O63,O51:O56,O42:O49,O30:O40)</f>
        <v>0</v>
      </c>
      <c r="P70" s="63">
        <f>SUM(P65:P69,P58:P63,P51:P56,P42:P49,P30:P40)</f>
        <v>0</v>
      </c>
      <c r="Q70" s="62">
        <f>SUM(Q65:Q69,Q58:Q63,Q51:Q56,Q42:Q49,Q30:Q40)</f>
        <v>0</v>
      </c>
      <c r="R70" s="63">
        <f t="shared" ref="R70:AL70" si="110">SUM(R65:R69,R58:R63,R51:R56,R42:R49,R30:R40)</f>
        <v>0</v>
      </c>
      <c r="S70" s="62">
        <f t="shared" si="110"/>
        <v>0</v>
      </c>
      <c r="T70" s="63">
        <f t="shared" si="110"/>
        <v>0</v>
      </c>
      <c r="U70" s="62">
        <f t="shared" si="110"/>
        <v>0</v>
      </c>
      <c r="V70" s="63">
        <f t="shared" si="110"/>
        <v>0</v>
      </c>
      <c r="W70" s="62">
        <f t="shared" si="110"/>
        <v>0</v>
      </c>
      <c r="X70" s="63">
        <f t="shared" si="110"/>
        <v>0</v>
      </c>
      <c r="Y70" s="62">
        <f t="shared" si="110"/>
        <v>0</v>
      </c>
      <c r="Z70" s="63">
        <f t="shared" si="110"/>
        <v>0</v>
      </c>
      <c r="AA70" s="62">
        <f t="shared" si="110"/>
        <v>0</v>
      </c>
      <c r="AB70" s="63">
        <f t="shared" si="110"/>
        <v>0</v>
      </c>
      <c r="AC70" s="62">
        <f t="shared" si="110"/>
        <v>0</v>
      </c>
      <c r="AD70" s="63">
        <f t="shared" si="110"/>
        <v>0</v>
      </c>
      <c r="AE70" s="62">
        <f t="shared" si="110"/>
        <v>0</v>
      </c>
      <c r="AF70" s="63">
        <f t="shared" si="110"/>
        <v>0</v>
      </c>
      <c r="AG70" s="62">
        <f t="shared" si="110"/>
        <v>0</v>
      </c>
      <c r="AH70" s="63">
        <f t="shared" si="110"/>
        <v>0</v>
      </c>
      <c r="AI70" s="62">
        <f t="shared" si="110"/>
        <v>0</v>
      </c>
      <c r="AJ70" s="63">
        <f t="shared" si="110"/>
        <v>0</v>
      </c>
      <c r="AK70" s="62">
        <f t="shared" si="110"/>
        <v>0</v>
      </c>
      <c r="AL70" s="63">
        <f t="shared" si="110"/>
        <v>0</v>
      </c>
    </row>
    <row r="71" spans="3:38" s="14" customFormat="1" ht="14.25" customHeight="1" thickBot="1" x14ac:dyDescent="0.3">
      <c r="C71" s="33"/>
      <c r="D71" s="12"/>
      <c r="E71" s="12"/>
      <c r="F71" s="12"/>
      <c r="G71" s="12"/>
      <c r="H71" s="12"/>
      <c r="I71" s="12"/>
      <c r="J71" s="12"/>
      <c r="K71" s="86"/>
      <c r="L71" s="86"/>
      <c r="M71" s="87"/>
      <c r="N71" s="51"/>
      <c r="O71" s="64"/>
      <c r="P71" s="64"/>
      <c r="Q71" s="64"/>
      <c r="R71" s="64"/>
      <c r="S71" s="64"/>
      <c r="T71" s="64"/>
      <c r="U71" s="64"/>
      <c r="V71" s="64"/>
      <c r="W71" s="64"/>
      <c r="X71" s="64"/>
      <c r="Y71" s="64"/>
      <c r="Z71" s="64"/>
      <c r="AA71" s="64"/>
      <c r="AB71" s="64"/>
      <c r="AC71" s="64"/>
      <c r="AD71" s="64"/>
      <c r="AE71" s="64"/>
      <c r="AF71" s="64"/>
      <c r="AG71" s="64"/>
      <c r="AH71" s="64"/>
      <c r="AI71" s="64"/>
      <c r="AJ71" s="64"/>
      <c r="AK71" s="64"/>
      <c r="AL71" s="64"/>
    </row>
    <row r="72" spans="3:38" s="14" customFormat="1" ht="47.25" customHeight="1" thickBot="1" x14ac:dyDescent="0.3">
      <c r="C72" s="174" t="s">
        <v>61</v>
      </c>
      <c r="D72" s="175"/>
      <c r="E72" s="175"/>
      <c r="F72" s="175"/>
      <c r="G72" s="175"/>
      <c r="H72" s="175"/>
      <c r="I72" s="176"/>
      <c r="J72" s="177"/>
      <c r="K72" s="88">
        <f>K20-K70</f>
        <v>0</v>
      </c>
      <c r="L72" s="89">
        <f>L20-L70</f>
        <v>0</v>
      </c>
      <c r="M72" s="90">
        <f>M20-M70</f>
        <v>0</v>
      </c>
      <c r="N72" s="51"/>
      <c r="O72" s="65">
        <f>O20-O70</f>
        <v>0</v>
      </c>
      <c r="P72" s="66">
        <f>P20-P70</f>
        <v>0</v>
      </c>
      <c r="Q72" s="65">
        <f t="shared" ref="Q72:AL72" si="111">Q20-Q70</f>
        <v>0</v>
      </c>
      <c r="R72" s="66">
        <f t="shared" si="111"/>
        <v>0</v>
      </c>
      <c r="S72" s="65">
        <f t="shared" si="111"/>
        <v>0</v>
      </c>
      <c r="T72" s="66">
        <f t="shared" si="111"/>
        <v>0</v>
      </c>
      <c r="U72" s="65">
        <f t="shared" si="111"/>
        <v>0</v>
      </c>
      <c r="V72" s="66">
        <f t="shared" si="111"/>
        <v>0</v>
      </c>
      <c r="W72" s="65">
        <f t="shared" si="111"/>
        <v>0</v>
      </c>
      <c r="X72" s="66">
        <f t="shared" si="111"/>
        <v>0</v>
      </c>
      <c r="Y72" s="65">
        <f t="shared" si="111"/>
        <v>0</v>
      </c>
      <c r="Z72" s="66">
        <f t="shared" si="111"/>
        <v>0</v>
      </c>
      <c r="AA72" s="65">
        <f t="shared" si="111"/>
        <v>0</v>
      </c>
      <c r="AB72" s="66">
        <f t="shared" si="111"/>
        <v>0</v>
      </c>
      <c r="AC72" s="65">
        <f t="shared" si="111"/>
        <v>0</v>
      </c>
      <c r="AD72" s="66">
        <f t="shared" si="111"/>
        <v>0</v>
      </c>
      <c r="AE72" s="65">
        <f t="shared" si="111"/>
        <v>0</v>
      </c>
      <c r="AF72" s="66">
        <f t="shared" si="111"/>
        <v>0</v>
      </c>
      <c r="AG72" s="65">
        <f t="shared" si="111"/>
        <v>0</v>
      </c>
      <c r="AH72" s="66">
        <f t="shared" si="111"/>
        <v>0</v>
      </c>
      <c r="AI72" s="65">
        <f t="shared" si="111"/>
        <v>0</v>
      </c>
      <c r="AJ72" s="66">
        <f t="shared" si="111"/>
        <v>0</v>
      </c>
      <c r="AK72" s="65">
        <f t="shared" si="111"/>
        <v>0</v>
      </c>
      <c r="AL72" s="66">
        <f t="shared" si="111"/>
        <v>0</v>
      </c>
    </row>
    <row r="73" spans="3:38" s="14" customFormat="1" ht="31.4" customHeight="1" x14ac:dyDescent="0.25">
      <c r="C73" s="33"/>
      <c r="D73" s="12"/>
      <c r="E73" s="12"/>
      <c r="F73" s="12"/>
      <c r="G73" s="12"/>
      <c r="H73" s="12"/>
      <c r="I73" s="12"/>
      <c r="J73" s="12"/>
      <c r="K73" s="13"/>
      <c r="L73" s="13"/>
      <c r="M73" s="4"/>
      <c r="O73" s="13"/>
      <c r="P73" s="13"/>
      <c r="Q73" s="13"/>
      <c r="R73" s="13"/>
      <c r="S73" s="13"/>
      <c r="T73" s="13"/>
      <c r="U73" s="13"/>
      <c r="V73" s="13"/>
      <c r="W73" s="13"/>
      <c r="X73" s="13"/>
      <c r="Y73" s="13"/>
      <c r="Z73" s="13"/>
      <c r="AA73" s="13"/>
      <c r="AB73" s="13"/>
      <c r="AC73" s="13"/>
      <c r="AD73" s="13"/>
      <c r="AE73" s="13"/>
      <c r="AF73" s="13"/>
      <c r="AG73" s="13"/>
      <c r="AH73" s="13"/>
      <c r="AI73" s="13"/>
      <c r="AJ73" s="13"/>
      <c r="AK73" s="13"/>
      <c r="AL73" s="13"/>
    </row>
    <row r="74" spans="3:38" s="14" customFormat="1" ht="31.4" customHeight="1" x14ac:dyDescent="0.25">
      <c r="C74" s="48" t="s">
        <v>50</v>
      </c>
      <c r="D74" s="47"/>
      <c r="E74" s="47"/>
      <c r="F74" s="12"/>
      <c r="G74" s="12"/>
      <c r="H74" s="12"/>
      <c r="I74" s="12"/>
      <c r="J74" s="12"/>
      <c r="K74" s="13"/>
      <c r="L74" s="13"/>
      <c r="M74" s="4"/>
      <c r="O74" s="13"/>
      <c r="P74" s="13"/>
      <c r="Q74" s="13"/>
      <c r="R74" s="13"/>
      <c r="S74" s="13"/>
      <c r="T74" s="13"/>
      <c r="U74" s="13"/>
      <c r="V74" s="13"/>
      <c r="W74" s="13"/>
      <c r="X74" s="13"/>
      <c r="Y74" s="13"/>
      <c r="Z74" s="13"/>
      <c r="AA74" s="13"/>
      <c r="AB74" s="13"/>
      <c r="AC74" s="13"/>
      <c r="AD74" s="13"/>
      <c r="AE74" s="13"/>
      <c r="AF74" s="13"/>
      <c r="AG74" s="13"/>
      <c r="AH74" s="13"/>
      <c r="AI74" s="13"/>
      <c r="AJ74" s="13"/>
      <c r="AK74" s="13"/>
      <c r="AL74" s="13"/>
    </row>
    <row r="75" spans="3:38" s="14" customFormat="1" ht="31.4" customHeight="1" x14ac:dyDescent="0.25">
      <c r="C75" s="33"/>
      <c r="D75" s="12"/>
      <c r="E75" s="12"/>
      <c r="F75" s="12"/>
      <c r="G75" s="12"/>
      <c r="H75" s="12"/>
      <c r="I75" s="12"/>
      <c r="J75" s="12"/>
      <c r="K75" s="13"/>
      <c r="L75" s="13"/>
      <c r="M75" s="4"/>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3:38" ht="31.4" customHeight="1" x14ac:dyDescent="0.35">
      <c r="C76" s="30"/>
      <c r="D76" s="2"/>
      <c r="E76" s="2"/>
      <c r="F76" s="2"/>
      <c r="G76" s="2"/>
      <c r="H76" s="2"/>
      <c r="I76" s="2"/>
      <c r="J76" s="2"/>
      <c r="K76" s="2"/>
      <c r="L76" s="2"/>
      <c r="M76" s="2"/>
      <c r="O76" s="2"/>
      <c r="P76" s="2"/>
      <c r="Q76" s="2"/>
      <c r="R76" s="2"/>
      <c r="S76" s="2"/>
      <c r="T76" s="2"/>
      <c r="U76" s="2"/>
      <c r="V76" s="2"/>
      <c r="W76" s="2"/>
      <c r="X76" s="2"/>
      <c r="Y76" s="2"/>
      <c r="Z76" s="2"/>
      <c r="AA76" s="2"/>
      <c r="AB76" s="2"/>
      <c r="AC76" s="2"/>
      <c r="AD76" s="2"/>
      <c r="AE76" s="2"/>
      <c r="AF76" s="2"/>
      <c r="AG76" s="2"/>
      <c r="AH76" s="2"/>
      <c r="AI76" s="2"/>
      <c r="AJ76" s="2"/>
      <c r="AK76" s="2"/>
      <c r="AL76" s="2"/>
    </row>
    <row r="77" spans="3:38" ht="38.5" customHeight="1" x14ac:dyDescent="0.35">
      <c r="C77" s="1"/>
      <c r="D77" s="1"/>
      <c r="E77" s="1"/>
      <c r="F77" s="1"/>
      <c r="G77" s="1"/>
      <c r="H77" s="1"/>
      <c r="I77" s="1"/>
      <c r="J77" s="1"/>
      <c r="K77" s="1"/>
      <c r="L77" s="1"/>
      <c r="M77" s="20"/>
      <c r="N77" s="15"/>
      <c r="W77" s="1"/>
      <c r="X77" s="116"/>
      <c r="Y77" s="20"/>
      <c r="Z77" s="2"/>
      <c r="AA77" s="2"/>
      <c r="AB77" s="2"/>
      <c r="AC77" s="2"/>
      <c r="AD77" s="2"/>
      <c r="AE77" s="2"/>
      <c r="AF77" s="2"/>
      <c r="AG77" s="2"/>
      <c r="AH77" s="2"/>
      <c r="AI77" s="2"/>
      <c r="AJ77" s="2"/>
      <c r="AK77" s="2"/>
      <c r="AL77" s="2"/>
    </row>
    <row r="78" spans="3:38" ht="38.5" customHeight="1" x14ac:dyDescent="0.35">
      <c r="C78" s="1"/>
      <c r="D78" s="1"/>
      <c r="E78" s="1"/>
      <c r="F78" s="1"/>
      <c r="G78" s="1"/>
      <c r="H78" s="1"/>
      <c r="I78" s="1"/>
      <c r="J78" s="1"/>
      <c r="K78" s="1"/>
      <c r="L78" s="1"/>
      <c r="M78" s="20"/>
      <c r="N78" s="15"/>
      <c r="W78" s="1"/>
      <c r="X78" s="7"/>
      <c r="Y78" s="7"/>
      <c r="Z78" s="2"/>
      <c r="AA78" s="2"/>
      <c r="AB78" s="2"/>
      <c r="AC78" s="2"/>
      <c r="AD78" s="2"/>
      <c r="AE78" s="2"/>
      <c r="AF78" s="2"/>
      <c r="AG78" s="2"/>
      <c r="AH78" s="2"/>
      <c r="AI78" s="2"/>
      <c r="AJ78" s="2"/>
      <c r="AK78" s="2"/>
      <c r="AL78" s="2"/>
    </row>
    <row r="79" spans="3:38" ht="38.5" customHeight="1" x14ac:dyDescent="0.35">
      <c r="C79" s="1"/>
      <c r="D79" s="1"/>
      <c r="E79" s="1"/>
      <c r="F79" s="1"/>
      <c r="G79" s="1"/>
      <c r="H79" s="1"/>
      <c r="I79" s="1"/>
      <c r="J79" s="1"/>
      <c r="K79" s="1"/>
      <c r="L79" s="1"/>
      <c r="M79" s="21"/>
      <c r="N79" s="22"/>
      <c r="W79" s="1"/>
      <c r="X79" s="7"/>
      <c r="Y79" s="7"/>
      <c r="Z79" s="2"/>
      <c r="AA79" s="2"/>
      <c r="AB79" s="2"/>
      <c r="AC79" s="2"/>
      <c r="AD79" s="2"/>
      <c r="AE79" s="2"/>
      <c r="AF79" s="2"/>
      <c r="AG79" s="2"/>
      <c r="AH79" s="2"/>
      <c r="AI79" s="2"/>
      <c r="AJ79" s="2"/>
      <c r="AK79" s="2"/>
      <c r="AL79" s="2"/>
    </row>
    <row r="80" spans="3:38" ht="41.5" customHeight="1" x14ac:dyDescent="0.35">
      <c r="C80" s="1"/>
      <c r="D80" s="1"/>
      <c r="E80" s="1"/>
      <c r="F80" s="1"/>
      <c r="G80" s="1"/>
      <c r="H80" s="1"/>
      <c r="I80" s="1"/>
      <c r="J80" s="1"/>
      <c r="K80" s="1"/>
      <c r="L80" s="1"/>
      <c r="M80" s="21"/>
      <c r="N80" s="22"/>
      <c r="W80" s="1"/>
      <c r="X80" s="7"/>
      <c r="Y80" s="7"/>
      <c r="Z80" s="2"/>
      <c r="AA80" s="2"/>
      <c r="AB80" s="2"/>
      <c r="AC80" s="2"/>
      <c r="AD80" s="2"/>
      <c r="AE80" s="2"/>
      <c r="AF80" s="2"/>
      <c r="AG80" s="2"/>
      <c r="AH80" s="2"/>
      <c r="AI80" s="2"/>
      <c r="AJ80" s="2"/>
      <c r="AK80" s="2"/>
      <c r="AL80" s="2"/>
    </row>
    <row r="81" spans="3:38" ht="41.5" customHeight="1" x14ac:dyDescent="0.35">
      <c r="C81" s="1"/>
      <c r="D81" s="1"/>
      <c r="E81" s="1"/>
      <c r="F81" s="1"/>
      <c r="G81" s="1"/>
      <c r="H81" s="1"/>
      <c r="I81" s="1"/>
      <c r="J81" s="1"/>
      <c r="K81" s="1"/>
      <c r="L81" s="1"/>
      <c r="M81" s="22"/>
      <c r="N81" s="22"/>
      <c r="W81" s="1"/>
      <c r="X81" s="7"/>
      <c r="Y81" s="7"/>
      <c r="Z81" s="2"/>
      <c r="AA81" s="2"/>
      <c r="AB81" s="2"/>
      <c r="AC81" s="2"/>
      <c r="AD81" s="2"/>
      <c r="AE81" s="2"/>
      <c r="AF81" s="2"/>
      <c r="AG81" s="2"/>
      <c r="AH81" s="2"/>
      <c r="AI81" s="2"/>
      <c r="AJ81" s="2"/>
      <c r="AK81" s="2"/>
      <c r="AL81" s="2"/>
    </row>
    <row r="82" spans="3:38" ht="41.5" customHeight="1" x14ac:dyDescent="0.35">
      <c r="C82" s="1"/>
      <c r="D82" s="1"/>
      <c r="E82" s="1"/>
      <c r="F82" s="1"/>
      <c r="G82" s="1"/>
      <c r="H82" s="1"/>
      <c r="I82" s="1"/>
      <c r="J82" s="1"/>
      <c r="K82" s="1"/>
      <c r="L82" s="1"/>
      <c r="M82" s="22"/>
      <c r="N82" s="22"/>
      <c r="W82" s="1"/>
      <c r="X82" s="7"/>
      <c r="Y82" s="7"/>
      <c r="Z82" s="2"/>
      <c r="AA82" s="2"/>
      <c r="AB82" s="2"/>
      <c r="AC82" s="2"/>
      <c r="AD82" s="2"/>
      <c r="AE82" s="2"/>
      <c r="AF82" s="2"/>
      <c r="AG82" s="2"/>
      <c r="AH82" s="2"/>
      <c r="AI82" s="2"/>
      <c r="AJ82" s="2"/>
      <c r="AK82" s="2"/>
      <c r="AL82" s="2"/>
    </row>
    <row r="83" spans="3:38" ht="41.5" customHeight="1" x14ac:dyDescent="0.35">
      <c r="C83" s="1"/>
      <c r="D83" s="1"/>
      <c r="E83" s="1"/>
      <c r="F83" s="1"/>
      <c r="G83" s="1"/>
      <c r="H83" s="1"/>
      <c r="I83" s="1"/>
      <c r="J83" s="1"/>
      <c r="K83" s="1"/>
      <c r="L83" s="1"/>
      <c r="M83" s="22"/>
      <c r="N83" s="22"/>
      <c r="W83" s="1"/>
      <c r="X83" s="7"/>
      <c r="Y83" s="7"/>
      <c r="Z83" s="2"/>
      <c r="AA83" s="2"/>
      <c r="AB83" s="2"/>
      <c r="AC83" s="2"/>
      <c r="AD83" s="2"/>
      <c r="AE83" s="2"/>
      <c r="AF83" s="2"/>
      <c r="AG83" s="2"/>
      <c r="AH83" s="2"/>
      <c r="AI83" s="2"/>
      <c r="AJ83" s="2"/>
      <c r="AK83" s="2"/>
      <c r="AL83" s="2"/>
    </row>
    <row r="84" spans="3:38" ht="41.5" customHeight="1" x14ac:dyDescent="0.35">
      <c r="C84" s="1"/>
      <c r="D84" s="1"/>
      <c r="E84" s="1"/>
      <c r="F84" s="1"/>
      <c r="G84" s="1"/>
      <c r="H84" s="1"/>
      <c r="I84" s="1"/>
      <c r="J84" s="1"/>
      <c r="K84" s="1"/>
      <c r="L84" s="1"/>
      <c r="M84" s="22"/>
      <c r="N84" s="22"/>
      <c r="W84" s="1"/>
      <c r="X84" s="7"/>
      <c r="Y84" s="7"/>
      <c r="Z84" s="2"/>
      <c r="AA84" s="2"/>
      <c r="AB84" s="2"/>
      <c r="AC84" s="2"/>
      <c r="AD84" s="2"/>
      <c r="AE84" s="2"/>
      <c r="AF84" s="2"/>
      <c r="AG84" s="2"/>
      <c r="AH84" s="2"/>
      <c r="AI84" s="2"/>
      <c r="AJ84" s="2"/>
      <c r="AK84" s="2"/>
      <c r="AL84" s="2"/>
    </row>
    <row r="85" spans="3:38" ht="41.5" customHeight="1" x14ac:dyDescent="0.35">
      <c r="C85" s="1"/>
      <c r="D85" s="1"/>
      <c r="E85" s="1"/>
      <c r="F85" s="1"/>
      <c r="G85" s="1"/>
      <c r="H85" s="1"/>
      <c r="I85" s="1"/>
      <c r="J85" s="1"/>
      <c r="K85" s="1"/>
      <c r="L85" s="1"/>
      <c r="M85" s="22"/>
      <c r="N85" s="22"/>
      <c r="W85" s="1"/>
      <c r="X85" s="7"/>
      <c r="Y85" s="7"/>
      <c r="Z85" s="2"/>
      <c r="AA85" s="2"/>
      <c r="AB85" s="2"/>
      <c r="AC85" s="2"/>
      <c r="AD85" s="2"/>
      <c r="AE85" s="2"/>
      <c r="AF85" s="2"/>
      <c r="AG85" s="2"/>
      <c r="AH85" s="2"/>
      <c r="AI85" s="2"/>
      <c r="AJ85" s="2"/>
      <c r="AK85" s="2"/>
      <c r="AL85" s="2"/>
    </row>
    <row r="86" spans="3:38" ht="41.5" customHeight="1" x14ac:dyDescent="0.35">
      <c r="C86" s="1"/>
      <c r="D86" s="1"/>
      <c r="E86" s="1"/>
      <c r="F86" s="1"/>
      <c r="G86" s="1"/>
      <c r="H86" s="1"/>
      <c r="I86" s="1"/>
      <c r="J86" s="1"/>
      <c r="K86" s="1"/>
      <c r="L86" s="1"/>
      <c r="M86" s="22"/>
      <c r="N86" s="22"/>
      <c r="W86" s="1"/>
      <c r="X86" s="7"/>
      <c r="Y86" s="7"/>
      <c r="Z86" s="2"/>
      <c r="AA86" s="2"/>
      <c r="AB86" s="2"/>
      <c r="AC86" s="2"/>
      <c r="AD86" s="2"/>
      <c r="AE86" s="2"/>
      <c r="AF86" s="2"/>
      <c r="AG86" s="2"/>
      <c r="AH86" s="2"/>
      <c r="AI86" s="2"/>
      <c r="AJ86" s="2"/>
      <c r="AK86" s="2"/>
      <c r="AL86" s="2"/>
    </row>
    <row r="87" spans="3:38" ht="19.399999999999999" customHeight="1" x14ac:dyDescent="0.35">
      <c r="C87" s="1"/>
      <c r="D87" s="1"/>
      <c r="E87" s="1"/>
      <c r="F87" s="1"/>
      <c r="G87" s="1"/>
      <c r="H87" s="1"/>
      <c r="I87" s="1"/>
      <c r="J87" s="1"/>
      <c r="K87" s="1"/>
      <c r="L87" s="1"/>
      <c r="M87" s="1"/>
      <c r="N87" s="1"/>
      <c r="W87" s="1"/>
      <c r="X87" s="1"/>
      <c r="Y87" s="1"/>
      <c r="Z87" s="2"/>
      <c r="AA87" s="2"/>
      <c r="AB87" s="2"/>
      <c r="AC87" s="2"/>
      <c r="AD87" s="2"/>
      <c r="AE87" s="2"/>
      <c r="AF87" s="2"/>
      <c r="AG87" s="2"/>
      <c r="AH87" s="2"/>
      <c r="AI87" s="2"/>
      <c r="AJ87" s="2"/>
      <c r="AK87" s="2"/>
      <c r="AL87" s="2"/>
    </row>
    <row r="88" spans="3:38" ht="27" customHeight="1" x14ac:dyDescent="0.35">
      <c r="C88" s="1"/>
      <c r="D88" s="1"/>
      <c r="E88" s="1"/>
      <c r="F88" s="1"/>
      <c r="G88" s="1"/>
      <c r="H88" s="1"/>
      <c r="I88" s="1"/>
      <c r="J88" s="1"/>
      <c r="K88" s="1"/>
      <c r="L88" s="1"/>
      <c r="M88" s="117"/>
      <c r="N88" s="117"/>
      <c r="W88" s="1"/>
      <c r="X88" s="118"/>
      <c r="Y88" s="118"/>
      <c r="Z88" s="2"/>
      <c r="AA88" s="2"/>
      <c r="AB88" s="2"/>
      <c r="AC88" s="2"/>
      <c r="AD88" s="2"/>
      <c r="AE88" s="2"/>
      <c r="AF88" s="2"/>
      <c r="AG88" s="2"/>
      <c r="AH88" s="2"/>
      <c r="AI88" s="2"/>
      <c r="AJ88" s="2"/>
      <c r="AK88" s="2"/>
      <c r="AL88" s="2"/>
    </row>
    <row r="89" spans="3:38" ht="27" customHeight="1" x14ac:dyDescent="0.35">
      <c r="C89" s="1"/>
      <c r="D89" s="1"/>
      <c r="E89" s="1"/>
      <c r="F89" s="1"/>
      <c r="G89" s="1"/>
      <c r="H89" s="1"/>
      <c r="I89" s="1"/>
      <c r="J89" s="1"/>
      <c r="K89" s="1"/>
      <c r="L89" s="1"/>
      <c r="M89" s="117"/>
      <c r="N89" s="117"/>
      <c r="W89" s="1"/>
      <c r="X89" s="118"/>
      <c r="Y89" s="118"/>
      <c r="Z89" s="2"/>
      <c r="AA89" s="2"/>
      <c r="AB89" s="2"/>
      <c r="AC89" s="2"/>
      <c r="AD89" s="2"/>
      <c r="AE89" s="2"/>
      <c r="AF89" s="2"/>
      <c r="AG89" s="2"/>
      <c r="AH89" s="2"/>
      <c r="AI89" s="2"/>
      <c r="AJ89" s="2"/>
      <c r="AK89" s="2"/>
      <c r="AL89" s="2"/>
    </row>
    <row r="90" spans="3:38" ht="27" customHeight="1" x14ac:dyDescent="0.35">
      <c r="C90" s="1"/>
      <c r="D90" s="1"/>
      <c r="E90" s="1"/>
      <c r="F90" s="1"/>
      <c r="G90" s="1"/>
      <c r="H90" s="1"/>
      <c r="I90" s="1"/>
      <c r="J90" s="1"/>
      <c r="K90" s="1"/>
      <c r="L90" s="1"/>
      <c r="M90" s="117"/>
      <c r="N90" s="117"/>
      <c r="W90" s="1"/>
      <c r="X90" s="118"/>
      <c r="Y90" s="118"/>
      <c r="Z90" s="2"/>
      <c r="AA90" s="2"/>
      <c r="AB90" s="2"/>
      <c r="AC90" s="2"/>
      <c r="AD90" s="2"/>
      <c r="AE90" s="2"/>
      <c r="AF90" s="2"/>
      <c r="AG90" s="2"/>
      <c r="AH90" s="2"/>
      <c r="AI90" s="2"/>
      <c r="AJ90" s="2"/>
      <c r="AK90" s="2"/>
      <c r="AL90" s="2"/>
    </row>
    <row r="91" spans="3:38" ht="27" customHeight="1" x14ac:dyDescent="0.35">
      <c r="C91" s="1"/>
      <c r="D91" s="1"/>
      <c r="E91" s="1"/>
      <c r="F91" s="1"/>
      <c r="G91" s="1"/>
      <c r="H91" s="1"/>
      <c r="I91" s="1"/>
      <c r="J91" s="1"/>
      <c r="K91" s="1"/>
      <c r="L91" s="1"/>
      <c r="M91" s="117"/>
      <c r="N91" s="117"/>
      <c r="W91" s="1"/>
      <c r="X91" s="118"/>
      <c r="Y91" s="118"/>
      <c r="Z91" s="2"/>
      <c r="AA91" s="2"/>
      <c r="AB91" s="2"/>
      <c r="AC91" s="2"/>
      <c r="AD91" s="2"/>
      <c r="AE91" s="2"/>
      <c r="AF91" s="2"/>
      <c r="AG91" s="2"/>
      <c r="AH91" s="2"/>
      <c r="AI91" s="2"/>
      <c r="AJ91" s="2"/>
      <c r="AK91" s="2"/>
      <c r="AL91" s="2"/>
    </row>
    <row r="92" spans="3:38" ht="27" customHeight="1" x14ac:dyDescent="0.35">
      <c r="C92" s="1"/>
      <c r="D92" s="1"/>
      <c r="E92" s="1"/>
      <c r="F92" s="1"/>
      <c r="G92" s="1"/>
      <c r="H92" s="1"/>
      <c r="I92" s="1"/>
      <c r="J92" s="1"/>
      <c r="K92" s="1"/>
      <c r="L92" s="1"/>
      <c r="M92" s="117"/>
      <c r="N92" s="117"/>
      <c r="W92" s="1"/>
      <c r="X92" s="118"/>
      <c r="Y92" s="118"/>
      <c r="Z92" s="2"/>
      <c r="AA92" s="2"/>
      <c r="AB92" s="2"/>
      <c r="AC92" s="2"/>
      <c r="AD92" s="2"/>
      <c r="AE92" s="2"/>
      <c r="AF92" s="2"/>
      <c r="AG92" s="2"/>
      <c r="AH92" s="2"/>
      <c r="AI92" s="2"/>
      <c r="AJ92" s="2"/>
      <c r="AK92" s="2"/>
      <c r="AL92" s="2"/>
    </row>
    <row r="93" spans="3:38" ht="30" customHeight="1" x14ac:dyDescent="0.35">
      <c r="C93" s="1"/>
      <c r="D93" s="1"/>
      <c r="E93" s="1"/>
      <c r="F93" s="1"/>
      <c r="G93" s="1"/>
      <c r="H93" s="1"/>
      <c r="I93" s="1"/>
      <c r="J93" s="1"/>
      <c r="K93" s="1"/>
      <c r="L93" s="1"/>
      <c r="M93" s="117"/>
      <c r="N93" s="117"/>
      <c r="W93" s="1"/>
      <c r="X93" s="119"/>
      <c r="Y93" s="119"/>
      <c r="Z93" s="2"/>
      <c r="AA93" s="2"/>
      <c r="AB93" s="2"/>
      <c r="AC93" s="2"/>
      <c r="AD93" s="2"/>
      <c r="AE93" s="2"/>
      <c r="AF93" s="2"/>
      <c r="AG93" s="2"/>
      <c r="AH93" s="2"/>
      <c r="AI93" s="2"/>
      <c r="AJ93" s="2"/>
      <c r="AK93" s="2"/>
      <c r="AL93" s="2"/>
    </row>
    <row r="94" spans="3:38" ht="30" customHeight="1" x14ac:dyDescent="0.35">
      <c r="C94" s="1"/>
      <c r="D94" s="1"/>
      <c r="E94" s="1"/>
      <c r="F94" s="1"/>
      <c r="G94" s="1"/>
      <c r="H94" s="1"/>
      <c r="I94" s="1"/>
      <c r="J94" s="1"/>
      <c r="K94" s="1"/>
      <c r="L94" s="1"/>
      <c r="M94" s="117"/>
      <c r="N94" s="117"/>
      <c r="W94" s="1"/>
      <c r="X94" s="119"/>
      <c r="Y94" s="119"/>
      <c r="Z94" s="2"/>
      <c r="AA94" s="2"/>
      <c r="AB94" s="2"/>
      <c r="AC94" s="2"/>
      <c r="AD94" s="2"/>
      <c r="AE94" s="2"/>
      <c r="AF94" s="2"/>
      <c r="AG94" s="2"/>
      <c r="AH94" s="2"/>
      <c r="AI94" s="2"/>
      <c r="AJ94" s="2"/>
      <c r="AK94" s="2"/>
      <c r="AL94" s="2"/>
    </row>
    <row r="95" spans="3:38" ht="30" customHeight="1" x14ac:dyDescent="0.35">
      <c r="C95" s="1"/>
      <c r="D95" s="1"/>
      <c r="E95" s="1"/>
      <c r="F95" s="1"/>
      <c r="G95" s="1"/>
      <c r="H95" s="1"/>
      <c r="I95" s="1"/>
      <c r="J95" s="1"/>
      <c r="K95" s="1"/>
      <c r="L95" s="1"/>
      <c r="M95" s="117"/>
      <c r="N95" s="117"/>
      <c r="W95" s="119"/>
      <c r="X95" s="119"/>
      <c r="Y95" s="119"/>
      <c r="Z95" s="2"/>
      <c r="AA95" s="2"/>
      <c r="AB95" s="2"/>
      <c r="AC95" s="2"/>
      <c r="AD95" s="2"/>
      <c r="AE95" s="2"/>
      <c r="AF95" s="2"/>
      <c r="AG95" s="2"/>
      <c r="AH95" s="2"/>
      <c r="AI95" s="2"/>
      <c r="AJ95" s="2"/>
      <c r="AK95" s="2"/>
      <c r="AL95" s="2"/>
    </row>
    <row r="96" spans="3:38" ht="30" customHeight="1" x14ac:dyDescent="0.35">
      <c r="C96" s="1"/>
      <c r="D96" s="1"/>
      <c r="E96" s="1"/>
      <c r="F96" s="1"/>
      <c r="G96" s="1"/>
      <c r="H96" s="1"/>
      <c r="I96" s="1"/>
      <c r="J96" s="1"/>
      <c r="K96" s="1"/>
      <c r="L96" s="1"/>
      <c r="M96" s="117"/>
      <c r="N96" s="117"/>
      <c r="W96" s="119"/>
      <c r="X96" s="119"/>
      <c r="Y96" s="119"/>
      <c r="Z96" s="2"/>
      <c r="AA96" s="2"/>
      <c r="AB96" s="2"/>
      <c r="AC96" s="2"/>
      <c r="AD96" s="2"/>
      <c r="AE96" s="2"/>
      <c r="AF96" s="2"/>
      <c r="AG96" s="2"/>
      <c r="AH96" s="2"/>
      <c r="AI96" s="2"/>
      <c r="AJ96" s="2"/>
      <c r="AK96" s="2"/>
      <c r="AL96" s="2"/>
    </row>
    <row r="97" spans="3:38" ht="30" customHeight="1" x14ac:dyDescent="0.65">
      <c r="C97" s="183" t="s">
        <v>42</v>
      </c>
      <c r="D97" s="184"/>
      <c r="E97" s="184"/>
      <c r="F97" s="184"/>
      <c r="G97" s="184"/>
      <c r="H97" s="184"/>
      <c r="I97" s="184"/>
      <c r="J97" s="184"/>
      <c r="K97" s="185"/>
      <c r="L97" s="185"/>
      <c r="M97" s="185"/>
      <c r="N97" s="120"/>
      <c r="O97" s="1"/>
      <c r="P97" s="121"/>
      <c r="Q97" s="122"/>
      <c r="R97" s="122"/>
      <c r="S97" s="122"/>
      <c r="T97" s="122"/>
      <c r="U97" s="122"/>
      <c r="V97" s="122"/>
      <c r="W97" s="122"/>
      <c r="X97" s="119"/>
      <c r="Y97" s="119"/>
      <c r="Z97" s="2"/>
      <c r="AA97" s="2"/>
      <c r="AB97" s="2"/>
      <c r="AC97" s="2"/>
      <c r="AD97" s="2"/>
      <c r="AE97" s="2"/>
      <c r="AF97" s="2"/>
      <c r="AG97" s="2"/>
      <c r="AH97" s="2"/>
      <c r="AI97" s="2"/>
      <c r="AJ97" s="2"/>
      <c r="AK97" s="2"/>
      <c r="AL97" s="2"/>
    </row>
    <row r="98" spans="3:38" ht="14" customHeight="1" x14ac:dyDescent="0.65">
      <c r="C98" s="183"/>
      <c r="D98" s="184"/>
      <c r="E98" s="184"/>
      <c r="F98" s="184"/>
      <c r="G98" s="184"/>
      <c r="H98" s="184"/>
      <c r="I98" s="184"/>
      <c r="J98" s="184"/>
      <c r="K98" s="185"/>
      <c r="L98" s="185"/>
      <c r="M98" s="185"/>
      <c r="N98" s="120"/>
      <c r="O98" s="1"/>
      <c r="P98" s="121"/>
      <c r="Q98" s="122"/>
      <c r="R98" s="122"/>
      <c r="S98" s="122"/>
      <c r="T98" s="122"/>
      <c r="U98" s="122"/>
      <c r="V98" s="122"/>
      <c r="W98" s="122"/>
      <c r="X98" s="119"/>
      <c r="Y98" s="119"/>
      <c r="Z98" s="2"/>
      <c r="AA98" s="2"/>
      <c r="AB98" s="2"/>
      <c r="AC98" s="2"/>
      <c r="AD98" s="2"/>
      <c r="AE98" s="2"/>
      <c r="AF98" s="2"/>
      <c r="AG98" s="2"/>
      <c r="AH98" s="2"/>
      <c r="AI98" s="2"/>
      <c r="AJ98" s="2"/>
      <c r="AK98" s="2"/>
      <c r="AL98" s="2"/>
    </row>
    <row r="99" spans="3:38" ht="36.75" customHeight="1" x14ac:dyDescent="0.55000000000000004">
      <c r="C99" s="180" t="s">
        <v>63</v>
      </c>
      <c r="D99" s="181"/>
      <c r="E99" s="181"/>
      <c r="F99" s="181"/>
      <c r="G99" s="181"/>
      <c r="H99" s="181"/>
      <c r="I99" s="181"/>
      <c r="J99" s="181"/>
      <c r="K99" s="182"/>
      <c r="L99" s="182"/>
      <c r="M99" s="182"/>
      <c r="N99" s="41"/>
      <c r="P99" s="123"/>
      <c r="Q99" s="124"/>
      <c r="R99" s="124"/>
      <c r="S99" s="124"/>
      <c r="T99" s="124"/>
      <c r="U99" s="124"/>
      <c r="V99" s="124"/>
      <c r="W99" s="125"/>
      <c r="X99" s="2"/>
      <c r="Y99" s="2"/>
      <c r="Z99" s="2"/>
      <c r="AA99" s="2"/>
      <c r="AB99" s="2"/>
      <c r="AC99" s="2"/>
      <c r="AD99" s="2"/>
      <c r="AE99" s="2"/>
      <c r="AF99" s="2"/>
      <c r="AG99" s="2"/>
      <c r="AH99" s="2"/>
      <c r="AI99" s="2"/>
      <c r="AJ99" s="2"/>
      <c r="AK99" s="2"/>
      <c r="AL99" s="2"/>
    </row>
    <row r="100" spans="3:38" ht="58" customHeight="1" x14ac:dyDescent="0.55000000000000004">
      <c r="C100" s="180" t="s">
        <v>67</v>
      </c>
      <c r="D100" s="182"/>
      <c r="E100" s="182"/>
      <c r="F100" s="182"/>
      <c r="G100" s="182"/>
      <c r="H100" s="182"/>
      <c r="I100" s="182"/>
      <c r="J100" s="182"/>
      <c r="K100" s="182"/>
      <c r="L100" s="182"/>
      <c r="M100" s="182"/>
      <c r="N100" s="41"/>
      <c r="O100" s="126"/>
      <c r="P100" s="126"/>
      <c r="Q100" s="127"/>
      <c r="R100" s="128"/>
      <c r="S100" s="128"/>
      <c r="T100" s="128"/>
      <c r="U100" s="129"/>
      <c r="V100" s="129"/>
      <c r="W100" s="102"/>
      <c r="X100" s="2"/>
      <c r="Y100" s="2"/>
      <c r="Z100" s="2"/>
      <c r="AA100" s="2"/>
      <c r="AB100" s="2"/>
      <c r="AC100" s="2"/>
      <c r="AD100" s="2"/>
      <c r="AE100" s="2"/>
      <c r="AF100" s="2"/>
      <c r="AG100" s="2"/>
      <c r="AH100" s="2"/>
      <c r="AI100" s="2"/>
      <c r="AJ100" s="2"/>
      <c r="AK100" s="2"/>
      <c r="AL100" s="2"/>
    </row>
    <row r="101" spans="3:38" ht="36.75" customHeight="1" x14ac:dyDescent="0.55000000000000004">
      <c r="C101" s="180" t="s">
        <v>64</v>
      </c>
      <c r="D101" s="181"/>
      <c r="E101" s="181"/>
      <c r="F101" s="181"/>
      <c r="G101" s="181"/>
      <c r="H101" s="181"/>
      <c r="I101" s="181"/>
      <c r="J101" s="181"/>
      <c r="K101" s="182"/>
      <c r="L101" s="182"/>
      <c r="M101" s="182"/>
      <c r="N101" s="41"/>
      <c r="P101" s="1"/>
      <c r="Q101" s="1"/>
      <c r="R101" s="1"/>
      <c r="S101" s="1"/>
      <c r="T101" s="1"/>
      <c r="U101" s="1"/>
      <c r="V101" s="1"/>
      <c r="W101" s="1"/>
    </row>
    <row r="102" spans="3:38" ht="36.75" customHeight="1" x14ac:dyDescent="0.55000000000000004">
      <c r="C102" s="180" t="s">
        <v>65</v>
      </c>
      <c r="D102" s="181"/>
      <c r="E102" s="181"/>
      <c r="F102" s="181"/>
      <c r="G102" s="181"/>
      <c r="H102" s="181"/>
      <c r="I102" s="181"/>
      <c r="J102" s="181"/>
      <c r="K102" s="182"/>
      <c r="L102" s="182"/>
      <c r="M102" s="182"/>
      <c r="N102" s="41"/>
      <c r="P102" s="1"/>
      <c r="Q102" s="1"/>
      <c r="R102" s="1"/>
      <c r="S102" s="1"/>
      <c r="T102" s="1"/>
      <c r="U102" s="1"/>
      <c r="V102" s="1"/>
      <c r="W102" s="1"/>
    </row>
    <row r="103" spans="3:38" ht="36.75" customHeight="1" x14ac:dyDescent="0.55000000000000004">
      <c r="C103" s="180" t="s">
        <v>51</v>
      </c>
      <c r="D103" s="181"/>
      <c r="E103" s="181"/>
      <c r="F103" s="181"/>
      <c r="G103" s="181"/>
      <c r="H103" s="181"/>
      <c r="I103" s="181"/>
      <c r="J103" s="181"/>
      <c r="K103" s="182"/>
      <c r="L103" s="182"/>
      <c r="M103" s="182"/>
      <c r="N103" s="41"/>
    </row>
    <row r="104" spans="3:38" ht="36.75" customHeight="1" x14ac:dyDescent="0.55000000000000004">
      <c r="C104" s="180" t="s">
        <v>52</v>
      </c>
      <c r="D104" s="181"/>
      <c r="E104" s="181"/>
      <c r="F104" s="181"/>
      <c r="G104" s="181"/>
      <c r="H104" s="181"/>
      <c r="I104" s="181"/>
      <c r="J104" s="181"/>
      <c r="K104" s="182"/>
      <c r="L104" s="182"/>
      <c r="M104" s="182"/>
      <c r="N104" s="41"/>
    </row>
    <row r="105" spans="3:38" ht="36.75" customHeight="1" x14ac:dyDescent="0.55000000000000004">
      <c r="C105" s="180" t="s">
        <v>53</v>
      </c>
      <c r="D105" s="181"/>
      <c r="E105" s="181"/>
      <c r="F105" s="181"/>
      <c r="G105" s="181"/>
      <c r="H105" s="181"/>
      <c r="I105" s="181"/>
      <c r="J105" s="181"/>
      <c r="K105" s="182"/>
      <c r="L105" s="182"/>
      <c r="M105" s="182"/>
      <c r="N105" s="41"/>
    </row>
    <row r="106" spans="3:38" ht="36.75" customHeight="1" x14ac:dyDescent="0.55000000000000004">
      <c r="C106" s="180" t="s">
        <v>43</v>
      </c>
      <c r="D106" s="181"/>
      <c r="E106" s="181"/>
      <c r="F106" s="181"/>
      <c r="G106" s="181"/>
      <c r="H106" s="181"/>
      <c r="I106" s="181"/>
      <c r="J106" s="181"/>
      <c r="K106" s="182"/>
      <c r="L106" s="182"/>
      <c r="M106" s="182"/>
      <c r="N106" s="41"/>
    </row>
    <row r="107" spans="3:38" ht="36.75" customHeight="1" x14ac:dyDescent="0.55000000000000004">
      <c r="C107" s="180" t="s">
        <v>44</v>
      </c>
      <c r="D107" s="181"/>
      <c r="E107" s="181"/>
      <c r="F107" s="181"/>
      <c r="G107" s="181"/>
      <c r="H107" s="181"/>
      <c r="I107" s="181"/>
      <c r="J107" s="181"/>
      <c r="K107" s="182"/>
      <c r="L107" s="182"/>
      <c r="M107" s="182"/>
      <c r="N107" s="41"/>
    </row>
    <row r="108" spans="3:38" ht="13.5" customHeight="1" x14ac:dyDescent="0.35">
      <c r="D108" s="1"/>
      <c r="E108" s="1"/>
      <c r="F108" s="1"/>
      <c r="G108" s="1"/>
      <c r="H108" s="1"/>
      <c r="I108" s="1"/>
      <c r="J108" s="1"/>
    </row>
    <row r="109" spans="3:38" ht="52.9" customHeight="1" x14ac:dyDescent="0.35"/>
    <row r="110" spans="3:38" ht="52.9" customHeight="1" x14ac:dyDescent="0.35"/>
  </sheetData>
  <sheetProtection algorithmName="SHA-512" hashValue="WzGRGc9yP0DXuQs0Ik1c3zkE15XQX3F0xGT49fO9LNESCBw+uxuyguQeKBKC0ZRS7BgGX9ig25vl32WZhAqqtA==" saltValue="Ga38UtQTLg61jcx/qcRxcw==" spinCount="100000" sheet="1" objects="1" scenarios="1"/>
  <mergeCells count="82">
    <mergeCell ref="C97:M97"/>
    <mergeCell ref="C99:M99"/>
    <mergeCell ref="C101:M101"/>
    <mergeCell ref="C102:M102"/>
    <mergeCell ref="C98:M98"/>
    <mergeCell ref="C100:M100"/>
    <mergeCell ref="C103:M103"/>
    <mergeCell ref="C104:M104"/>
    <mergeCell ref="C105:M105"/>
    <mergeCell ref="C106:M106"/>
    <mergeCell ref="C107:M107"/>
    <mergeCell ref="C72:J72"/>
    <mergeCell ref="C38:J38"/>
    <mergeCell ref="C25:J25"/>
    <mergeCell ref="C26:J26"/>
    <mergeCell ref="C27:J27"/>
    <mergeCell ref="C28:J28"/>
    <mergeCell ref="C67:J67"/>
    <mergeCell ref="C50:J50"/>
    <mergeCell ref="C51:J51"/>
    <mergeCell ref="C52:J52"/>
    <mergeCell ref="C53:J53"/>
    <mergeCell ref="C39:J39"/>
    <mergeCell ref="C60:J60"/>
    <mergeCell ref="C63:J63"/>
    <mergeCell ref="C34:J34"/>
    <mergeCell ref="C35:J35"/>
    <mergeCell ref="C5:N5"/>
    <mergeCell ref="C20:J20"/>
    <mergeCell ref="C21:J21"/>
    <mergeCell ref="C22:J22"/>
    <mergeCell ref="Q5:V6"/>
    <mergeCell ref="H10:I10"/>
    <mergeCell ref="H11:I11"/>
    <mergeCell ref="H12:I12"/>
    <mergeCell ref="C23:J23"/>
    <mergeCell ref="C24:J24"/>
    <mergeCell ref="C29:J29"/>
    <mergeCell ref="C30:J30"/>
    <mergeCell ref="C31:J31"/>
    <mergeCell ref="C32:J32"/>
    <mergeCell ref="C33:J33"/>
    <mergeCell ref="C17:L17"/>
    <mergeCell ref="AK18:AL18"/>
    <mergeCell ref="Y18:Z18"/>
    <mergeCell ref="AA18:AB18"/>
    <mergeCell ref="AC18:AD18"/>
    <mergeCell ref="AE18:AF18"/>
    <mergeCell ref="AG18:AH18"/>
    <mergeCell ref="AI18:AJ18"/>
    <mergeCell ref="W18:X18"/>
    <mergeCell ref="K18:M18"/>
    <mergeCell ref="O18:P18"/>
    <mergeCell ref="Q18:R18"/>
    <mergeCell ref="S18:T18"/>
    <mergeCell ref="U18:V18"/>
    <mergeCell ref="C36:J36"/>
    <mergeCell ref="C40:J40"/>
    <mergeCell ref="C41:J41"/>
    <mergeCell ref="C42:J42"/>
    <mergeCell ref="C43:J43"/>
    <mergeCell ref="C37:J37"/>
    <mergeCell ref="C44:J44"/>
    <mergeCell ref="C45:J45"/>
    <mergeCell ref="C46:J46"/>
    <mergeCell ref="C48:J48"/>
    <mergeCell ref="C68:J68"/>
    <mergeCell ref="C57:J57"/>
    <mergeCell ref="C58:J58"/>
    <mergeCell ref="C59:J59"/>
    <mergeCell ref="C61:J61"/>
    <mergeCell ref="C62:J62"/>
    <mergeCell ref="C47:J47"/>
    <mergeCell ref="C70:J70"/>
    <mergeCell ref="C64:J64"/>
    <mergeCell ref="C65:J65"/>
    <mergeCell ref="C66:J66"/>
    <mergeCell ref="C49:J49"/>
    <mergeCell ref="C56:J56"/>
    <mergeCell ref="C54:J54"/>
    <mergeCell ref="C55:J55"/>
    <mergeCell ref="C69:J69"/>
  </mergeCells>
  <conditionalFormatting sqref="K21:K28">
    <cfRule type="cellIs" dxfId="23" priority="16" operator="lessThan">
      <formula>$K$30</formula>
    </cfRule>
  </conditionalFormatting>
  <conditionalFormatting sqref="K30:K40">
    <cfRule type="cellIs" dxfId="22" priority="132" operator="lessThan">
      <formula>$K$30</formula>
    </cfRule>
  </conditionalFormatting>
  <conditionalFormatting sqref="K42:K49">
    <cfRule type="cellIs" dxfId="21" priority="32" operator="lessThan">
      <formula>$K$30</formula>
    </cfRule>
  </conditionalFormatting>
  <conditionalFormatting sqref="K51:K56">
    <cfRule type="cellIs" dxfId="20" priority="31" operator="lessThan">
      <formula>$K$30</formula>
    </cfRule>
  </conditionalFormatting>
  <conditionalFormatting sqref="K58:K63">
    <cfRule type="cellIs" dxfId="19" priority="30" operator="lessThan">
      <formula>$K$30</formula>
    </cfRule>
  </conditionalFormatting>
  <conditionalFormatting sqref="K65:K69">
    <cfRule type="cellIs" dxfId="18" priority="29" operator="lessThan">
      <formula>$K$30</formula>
    </cfRule>
  </conditionalFormatting>
  <conditionalFormatting sqref="M20">
    <cfRule type="expression" dxfId="17" priority="15">
      <formula>$L20&lt;$K20</formula>
    </cfRule>
  </conditionalFormatting>
  <conditionalFormatting sqref="M29">
    <cfRule type="expression" dxfId="16" priority="46">
      <formula>$L29&lt;$K29</formula>
    </cfRule>
  </conditionalFormatting>
  <conditionalFormatting sqref="M70">
    <cfRule type="cellIs" dxfId="15" priority="137" stopIfTrue="1" operator="greaterThan">
      <formula>1</formula>
    </cfRule>
  </conditionalFormatting>
  <conditionalFormatting sqref="M72">
    <cfRule type="cellIs" dxfId="14" priority="2" stopIfTrue="1" operator="greaterThan">
      <formula>1</formula>
    </cfRule>
  </conditionalFormatting>
  <conditionalFormatting sqref="P20:P70">
    <cfRule type="expression" dxfId="13" priority="28">
      <formula>$P20&lt;$O20</formula>
    </cfRule>
  </conditionalFormatting>
  <conditionalFormatting sqref="P72">
    <cfRule type="expression" dxfId="12" priority="14">
      <formula>$P72&lt;$O72</formula>
    </cfRule>
  </conditionalFormatting>
  <conditionalFormatting sqref="R20:R70">
    <cfRule type="expression" dxfId="11" priority="27">
      <formula>$R20&lt;$Q20</formula>
    </cfRule>
  </conditionalFormatting>
  <conditionalFormatting sqref="R72 T72 V72 X72 Z72 AB72 AD72 AF72 AH72 AJ72 AL72">
    <cfRule type="expression" dxfId="10" priority="1">
      <formula>$P72&lt;$O72</formula>
    </cfRule>
  </conditionalFormatting>
  <conditionalFormatting sqref="T20:T70">
    <cfRule type="expression" dxfId="9" priority="26">
      <formula>$T20&lt;$S20</formula>
    </cfRule>
  </conditionalFormatting>
  <conditionalFormatting sqref="V20:V70">
    <cfRule type="expression" dxfId="8" priority="25">
      <formula>$V20&lt;$U20</formula>
    </cfRule>
  </conditionalFormatting>
  <conditionalFormatting sqref="X20:X70">
    <cfRule type="expression" dxfId="7" priority="24">
      <formula>$W20&gt;$X20</formula>
    </cfRule>
  </conditionalFormatting>
  <conditionalFormatting sqref="Z20:Z70">
    <cfRule type="expression" dxfId="6" priority="23">
      <formula>$Z20&lt;$Y20</formula>
    </cfRule>
  </conditionalFormatting>
  <conditionalFormatting sqref="AB20:AB70">
    <cfRule type="expression" dxfId="5" priority="22">
      <formula>$AB20&lt;$AA20</formula>
    </cfRule>
  </conditionalFormatting>
  <conditionalFormatting sqref="AD20:AD70">
    <cfRule type="expression" dxfId="4" priority="21">
      <formula>$AD20&lt;$AC20</formula>
    </cfRule>
  </conditionalFormatting>
  <conditionalFormatting sqref="AF20:AF70">
    <cfRule type="expression" dxfId="3" priority="20">
      <formula>$AF20&lt;$AE20</formula>
    </cfRule>
  </conditionalFormatting>
  <conditionalFormatting sqref="AH20:AH70">
    <cfRule type="expression" dxfId="2" priority="19">
      <formula>$AH20&lt;$AG20</formula>
    </cfRule>
  </conditionalFormatting>
  <conditionalFormatting sqref="AJ20:AJ70">
    <cfRule type="expression" dxfId="1" priority="18">
      <formula>$AJ20&lt;$AI20</formula>
    </cfRule>
  </conditionalFormatting>
  <conditionalFormatting sqref="AL20:AL70">
    <cfRule type="expression" dxfId="0" priority="17">
      <formula>$AL20&lt;$AK20</formula>
    </cfRule>
  </conditionalFormatting>
  <pageMargins left="1.25" right="1.25" top="1" bottom="1" header="0.25" footer="0.25"/>
  <pageSetup paperSize="9" scale="10" orientation="portrait" r:id="rId1"/>
  <headerFooter alignWithMargins="0"/>
  <ignoredErrors>
    <ignoredError sqref="R39:R40 T39:T40 X51:X56 R48:R49 T48:T49 U41 W41 Z39:Z40 W50 Z51:Z56 X58:X63 W57 Z58:Z63 W70:X70 W64 Z65:Z69 AB39:AB40 AB65:AB69 AB58:AB63 AB51:AB56 AB48:AB49 Z48:Z49 AD39:AD40 AD48:AD49 AD51:AD56 AD58:AD63 AD65:AD69 AF65:AF69 AF58:AF63 AF51:AF56 AF48:AF49 AF39:AF40 AH39:AH40 AJ39:AJ40 AH48:AH49 AH51:AH56 AH58:AH63 AH65:AH69 M39:M40 M48:M49 M28:N28 M30:M37 AJ30:AJ37 AH30:AH37 AF30:AF37 AD30:AD37 AB30:AB37 Z30:Z36 T30:T37 R30:R37 M42:M46 AH42:AH46 AF42:AF46 AD42:AD46 Z42:Z46 AB42:AB46 T42:T46 R42:R46 R38 R47 AJ47 AJ38 M21:N21 R21 M22:N22 R22 M23:N23 R23 M24:N24 R24 M25:N25 R25 M26:N26 R26 M27:N27 R27 R28 T21 T22 T23 V21 V22 V23 Z21 Z22 Z23 AD21 AD22 AD23 AH24 AH25 AH26 AJ22 AJ23 AJ24 AL22 AL23 AL24 AF24 AF22 AF23 AB25 AB26 AB27 X24 X25 X23 T24 X26 X21 X22 Z24 AB21 AB22 AB23 AB24 AD24 AF21 AF25 AF26 AH22 AH23 AH27 AH21 AJ21 AL21 Q18:AL18 O18:P18 AB28 T25 T26 T27 T28 V24 V25 V26 V27 V28 X27 X28 Z25 Z26 AD25 AD26 AD27 AD28 AF27 AF28 AH28 AJ25 AJ26 AJ27 AJ28 AL25 AL26 AL27 AL28 T38 V39:V40 V30:V37 V38 X39:X40 X30:X37 X38 Z38 AB38 AD38 AF38 AH38 AL39:AL40 AL30:AL37 AL38 T47 V48:V49 V42:V46 V47 X48:X49 X42:X46 X47 Z47 AB47 AD47 AF47 AH47 AJ48:AJ49 AJ42:AJ46 AL47 AL48:AL49 AL42:AL46 AJ51:AJ56 AL51:AL56 AJ58:AJ63 AL58:AL63 X65:X69 AJ65:AJ69 AL65:AL69" unlockedFormula="1"/>
    <ignoredError sqref="K41:M41 K64:L64 K57:L57 K50:L50 R50:S50 S57 AD41 AD50 AD57 AD64 AF64 AF57 AF50 AF41 AH41:AL41 AH50:AL50 AH57:AL57 AH64:AL64 R41:T41 K29:M29 R29:X29 S64 S70" formula="1"/>
    <ignoredError sqref="T50:V50 R51:R70 V41 X41 X50 Z50 X57 Z57 X64 Z64 AB64 AB57 AB50 AB41 Z41 T57:V57 T51:T56 V51:V56 T64:V64 T58:T63 V58:V63 T70:V70 T65:T69 V65:V69" formula="1" unlockedFormula="1"/>
  </ignoredErrors>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 Tan</dc:creator>
  <cp:lastModifiedBy>Joseph  Tan (SPI)</cp:lastModifiedBy>
  <dcterms:created xsi:type="dcterms:W3CDTF">2013-05-09T01:23:02Z</dcterms:created>
  <dcterms:modified xsi:type="dcterms:W3CDTF">2024-08-06T08:21:50Z</dcterms:modified>
</cp:coreProperties>
</file>