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mmon\Desktop\Working Files\"/>
    </mc:Choice>
  </mc:AlternateContent>
  <xr:revisionPtr revIDLastSave="0" documentId="13_ncr:1_{BC455E7A-898E-4071-A2CF-CA83FE1352AA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implified Template" sheetId="1" r:id="rId1"/>
    <sheet name="Detailed Template" sheetId="3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E15" i="3"/>
  <c r="E17" i="3"/>
  <c r="J10" i="3"/>
  <c r="J12" i="3"/>
  <c r="J16" i="3"/>
  <c r="J17" i="3"/>
  <c r="J18" i="3"/>
  <c r="J19" i="3"/>
  <c r="J20" i="3"/>
  <c r="J23" i="3"/>
  <c r="E19" i="3"/>
  <c r="E106" i="3"/>
  <c r="E109" i="3"/>
  <c r="B34" i="1"/>
  <c r="B26" i="1"/>
  <c r="B35" i="1"/>
  <c r="B10" i="1"/>
  <c r="B13" i="1"/>
  <c r="B37" i="1"/>
  <c r="C34" i="1"/>
  <c r="C26" i="1"/>
  <c r="C35" i="1"/>
</calcChain>
</file>

<file path=xl/sharedStrings.xml><?xml version="1.0" encoding="utf-8"?>
<sst xmlns="http://schemas.openxmlformats.org/spreadsheetml/2006/main" count="174" uniqueCount="114">
  <si>
    <t>TOTAL</t>
  </si>
  <si>
    <t>Groceries</t>
  </si>
  <si>
    <t>CRISIS BUDGET TEMPLATE</t>
  </si>
  <si>
    <t>Transportation</t>
  </si>
  <si>
    <t>Government Support:</t>
  </si>
  <si>
    <t>Monthly Inflows</t>
  </si>
  <si>
    <t>Remarks</t>
  </si>
  <si>
    <t>Total Inflows:</t>
  </si>
  <si>
    <t xml:space="preserve"> Employment Income:</t>
  </si>
  <si>
    <t>For the MONTH OF:</t>
  </si>
  <si>
    <t>Non Essentials</t>
  </si>
  <si>
    <t>Amount to be saved:</t>
  </si>
  <si>
    <t>Net Amount for the budget:</t>
  </si>
  <si>
    <t>Other Income:</t>
  </si>
  <si>
    <t xml:space="preserve">Utilities </t>
  </si>
  <si>
    <t>Medical</t>
  </si>
  <si>
    <t>Essential Expenses and Must-Pay Bills</t>
  </si>
  <si>
    <t>Mortgage repayment / Rental</t>
  </si>
  <si>
    <t>Insurance Premiums</t>
  </si>
  <si>
    <t>Credit Cards</t>
  </si>
  <si>
    <t>Other Loans</t>
  </si>
  <si>
    <t>Taxes</t>
  </si>
  <si>
    <t>Sub-Total</t>
  </si>
  <si>
    <t>REMARKS</t>
  </si>
  <si>
    <t xml:space="preserve">BALANCE for the MONTH OF:                                   </t>
  </si>
  <si>
    <t>ACTUAL ($)</t>
  </si>
  <si>
    <t>PLANNED ($)</t>
  </si>
  <si>
    <t>NOTE: Prioritize Essentials and Must-Pay Bills!</t>
  </si>
  <si>
    <t>Husband</t>
  </si>
  <si>
    <t>Child A</t>
  </si>
  <si>
    <t>Transport</t>
  </si>
  <si>
    <t>Child B</t>
  </si>
  <si>
    <t>road tax</t>
  </si>
  <si>
    <t>parking</t>
  </si>
  <si>
    <t>petrol</t>
  </si>
  <si>
    <t>maintenance</t>
  </si>
  <si>
    <t>Household</t>
  </si>
  <si>
    <t>Utlities</t>
  </si>
  <si>
    <t>shopping</t>
  </si>
  <si>
    <t>Food</t>
  </si>
  <si>
    <t>Phone Bill</t>
  </si>
  <si>
    <t>Allowance to parents</t>
  </si>
  <si>
    <t>Sports and exercise related</t>
  </si>
  <si>
    <t>Professional Membership</t>
  </si>
  <si>
    <t>Skills upgrade</t>
  </si>
  <si>
    <t>Hobbies</t>
  </si>
  <si>
    <t>Wife</t>
  </si>
  <si>
    <t>School fees</t>
  </si>
  <si>
    <t>additional allowance</t>
  </si>
  <si>
    <t>Insurance premiums - life insurance</t>
  </si>
  <si>
    <t>Insurance premiums - term policies</t>
  </si>
  <si>
    <t>Insurance premiums - hospitalisation policies</t>
  </si>
  <si>
    <t>Insurance premiums - others</t>
  </si>
  <si>
    <t>Magazine subscription</t>
  </si>
  <si>
    <t>Conservancy Fees</t>
  </si>
  <si>
    <t>Property tax</t>
  </si>
  <si>
    <t>Internet connection</t>
  </si>
  <si>
    <t>House phone bill</t>
  </si>
  <si>
    <t>Mortgage payment</t>
  </si>
  <si>
    <t>Magazine and news subscription</t>
  </si>
  <si>
    <t>Entertainment subscription (Starhub/Mio/Netflix/ Sportify etc(</t>
  </si>
  <si>
    <t>medical related</t>
  </si>
  <si>
    <t>Dental</t>
  </si>
  <si>
    <t>Outdoor dining</t>
  </si>
  <si>
    <t>Car</t>
  </si>
  <si>
    <t>car loan</t>
  </si>
  <si>
    <t>car insurance</t>
  </si>
  <si>
    <t>cash card top up</t>
  </si>
  <si>
    <t>Incurred by</t>
  </si>
  <si>
    <t>Expense detail</t>
  </si>
  <si>
    <t>Self maintenance (haircut etc)</t>
  </si>
  <si>
    <t>Monthly Amount</t>
  </si>
  <si>
    <t>A) MONTHLY INCOME</t>
  </si>
  <si>
    <t>Job salary - basic</t>
  </si>
  <si>
    <t>Job salary - allowance and others (OT Pay)</t>
  </si>
  <si>
    <t>Other income</t>
  </si>
  <si>
    <t>Investment income (stock dividends etc)</t>
  </si>
  <si>
    <t>TOTAL INCOME</t>
  </si>
  <si>
    <t>Income detail</t>
  </si>
  <si>
    <t>Regularity of Income</t>
  </si>
  <si>
    <t>Fixed amount</t>
  </si>
  <si>
    <t>Earnerd by</t>
  </si>
  <si>
    <t>B) PAY YOURSELF FIRST</t>
  </si>
  <si>
    <t>C) SUBTOTAL</t>
  </si>
  <si>
    <t>D) MONTHLY EXPENSES</t>
  </si>
  <si>
    <t>TOTAL MONTHLY EXPENSES</t>
  </si>
  <si>
    <t>Rental payment</t>
  </si>
  <si>
    <t>Category of expenses</t>
  </si>
  <si>
    <t>S/N</t>
  </si>
  <si>
    <t>DETAILED BUDGET</t>
  </si>
  <si>
    <t>SUMMARY BUDGET</t>
  </si>
  <si>
    <t>Variable amount</t>
  </si>
  <si>
    <t>Enrichment classes (non academic based)</t>
  </si>
  <si>
    <t>External Tuition Fees (academic based)</t>
  </si>
  <si>
    <t>Helper - salary</t>
  </si>
  <si>
    <t>Helper - maid levy</t>
  </si>
  <si>
    <t>Want - Large discretion in amount</t>
  </si>
  <si>
    <t>Need - Small discretion in amount</t>
  </si>
  <si>
    <t>Need - no discretion in amount</t>
  </si>
  <si>
    <t>Want - Medium discretion in amount</t>
  </si>
  <si>
    <t>Support schemes</t>
  </si>
  <si>
    <t>Note:</t>
  </si>
  <si>
    <t>Ideally, one should aim to have a net positive cashflow in E</t>
  </si>
  <si>
    <t>E) NET CASHFLOW</t>
  </si>
  <si>
    <t>If there is a negative cashflow in E, look for ways to increase income or reduce expenses.</t>
  </si>
  <si>
    <t>Expenses can be reduced in the following order:</t>
  </si>
  <si>
    <t>First is category 4 expenses where there is large discretion in the amount spent.</t>
  </si>
  <si>
    <t>followed by category 3 expenses where there is medium discretion in amount spent.</t>
  </si>
  <si>
    <t>Lastly in category 2 expenses where there is only a small discretion in the amount speng.</t>
  </si>
  <si>
    <t>Hire purchase payments</t>
  </si>
  <si>
    <t>Renovation loan</t>
  </si>
  <si>
    <t>Overdue credit card bills</t>
  </si>
  <si>
    <t xml:space="preserve">Support schemes </t>
  </si>
  <si>
    <t>B) PAY YOURSELF FIRST (PYF)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</si>
</sst>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[Red]\-#,##0.00\ "/>
    <numFmt numFmtId="166" formatCode="_-* #,##0_-;\-* #,##0_-;_-* &quot;-&quot;??_-;_-@_-"/>
  </numFmts>
  <fonts count="8" x14ac:knownFonts="1">
    <font>
      <sz val="10"/>
      <name val="Arial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20"/>
      <color theme="9" tint="-0.249977111117893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wrapText="1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44" fontId="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 indent="1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165" fontId="1" fillId="2" borderId="1" xfId="1" applyNumberFormat="1" applyFont="1" applyFill="1" applyBorder="1" applyAlignment="1">
      <alignment horizontal="right" vertical="center"/>
    </xf>
    <xf numFmtId="165" fontId="1" fillId="3" borderId="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6" fillId="0" borderId="0" xfId="0" applyFont="1"/>
    <xf numFmtId="0" fontId="6" fillId="0" borderId="1" xfId="0" applyFont="1" applyBorder="1"/>
    <xf numFmtId="0" fontId="2" fillId="0" borderId="0" xfId="0" applyFont="1" applyFill="1"/>
    <xf numFmtId="0" fontId="0" fillId="0" borderId="0" xfId="0" applyFill="1"/>
    <xf numFmtId="0" fontId="6" fillId="0" borderId="1" xfId="0" applyFon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0" xfId="0" applyFont="1"/>
    <xf numFmtId="166" fontId="0" fillId="0" borderId="0" xfId="2" applyNumberFormat="1" applyFont="1"/>
    <xf numFmtId="166" fontId="2" fillId="0" borderId="0" xfId="2" applyNumberFormat="1" applyFont="1" applyFill="1" applyBorder="1"/>
    <xf numFmtId="166" fontId="2" fillId="0" borderId="0" xfId="2" applyNumberFormat="1" applyFont="1"/>
    <xf numFmtId="166" fontId="6" fillId="0" borderId="1" xfId="2" applyNumberFormat="1" applyFont="1" applyBorder="1"/>
    <xf numFmtId="166" fontId="6" fillId="0" borderId="1" xfId="2" applyNumberFormat="1" applyFont="1" applyFill="1" applyBorder="1"/>
    <xf numFmtId="0" fontId="2" fillId="0" borderId="3" xfId="0" applyFont="1" applyFill="1" applyBorder="1"/>
    <xf numFmtId="0" fontId="0" fillId="0" borderId="4" xfId="0" applyFill="1" applyBorder="1"/>
    <xf numFmtId="0" fontId="0" fillId="0" borderId="4" xfId="0" applyBorder="1" applyAlignment="1">
      <alignment horizontal="center"/>
    </xf>
    <xf numFmtId="166" fontId="2" fillId="0" borderId="5" xfId="2" applyNumberFormat="1" applyFont="1" applyBorder="1"/>
    <xf numFmtId="0" fontId="0" fillId="0" borderId="6" xfId="0" applyFill="1" applyBorder="1"/>
    <xf numFmtId="0" fontId="6" fillId="0" borderId="6" xfId="0" applyFont="1" applyFill="1" applyBorder="1"/>
    <xf numFmtId="0" fontId="6" fillId="0" borderId="6" xfId="0" applyFont="1" applyBorder="1" applyAlignment="1">
      <alignment horizontal="center"/>
    </xf>
    <xf numFmtId="166" fontId="0" fillId="0" borderId="6" xfId="2" applyNumberFormat="1" applyFont="1" applyBorder="1"/>
    <xf numFmtId="0" fontId="0" fillId="0" borderId="7" xfId="0" applyFill="1" applyBorder="1"/>
    <xf numFmtId="0" fontId="6" fillId="0" borderId="7" xfId="0" applyFont="1" applyFill="1" applyBorder="1"/>
    <xf numFmtId="0" fontId="6" fillId="0" borderId="7" xfId="0" applyFont="1" applyBorder="1" applyAlignment="1">
      <alignment horizontal="center"/>
    </xf>
    <xf numFmtId="166" fontId="0" fillId="0" borderId="7" xfId="2" applyNumberFormat="1" applyFont="1" applyBorder="1"/>
    <xf numFmtId="0" fontId="6" fillId="0" borderId="7" xfId="0" applyFont="1" applyFill="1" applyBorder="1" applyAlignment="1">
      <alignment horizontal="center"/>
    </xf>
    <xf numFmtId="0" fontId="0" fillId="0" borderId="8" xfId="0" applyFill="1" applyBorder="1"/>
    <xf numFmtId="0" fontId="6" fillId="0" borderId="8" xfId="0" applyFont="1" applyFill="1" applyBorder="1"/>
    <xf numFmtId="0" fontId="6" fillId="0" borderId="8" xfId="0" applyFont="1" applyFill="1" applyBorder="1" applyAlignment="1">
      <alignment horizontal="center"/>
    </xf>
    <xf numFmtId="166" fontId="0" fillId="0" borderId="8" xfId="2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/>
    <xf numFmtId="166" fontId="6" fillId="0" borderId="6" xfId="2" applyNumberFormat="1" applyFont="1" applyFill="1" applyBorder="1"/>
    <xf numFmtId="0" fontId="0" fillId="0" borderId="7" xfId="0" applyBorder="1"/>
    <xf numFmtId="0" fontId="6" fillId="0" borderId="7" xfId="0" applyFont="1" applyBorder="1"/>
    <xf numFmtId="166" fontId="6" fillId="0" borderId="7" xfId="2" applyNumberFormat="1" applyFont="1" applyFill="1" applyBorder="1"/>
    <xf numFmtId="0" fontId="0" fillId="0" borderId="8" xfId="0" applyBorder="1"/>
    <xf numFmtId="0" fontId="6" fillId="0" borderId="8" xfId="0" applyFont="1" applyBorder="1"/>
    <xf numFmtId="0" fontId="0" fillId="0" borderId="6" xfId="0" applyBorder="1"/>
    <xf numFmtId="0" fontId="0" fillId="5" borderId="0" xfId="0" applyFill="1"/>
    <xf numFmtId="0" fontId="7" fillId="0" borderId="0" xfId="0" applyFont="1" applyFill="1"/>
    <xf numFmtId="0" fontId="0" fillId="0" borderId="4" xfId="0" applyBorder="1"/>
    <xf numFmtId="166" fontId="2" fillId="0" borderId="5" xfId="2" applyNumberFormat="1" applyFont="1" applyFill="1" applyBorder="1"/>
    <xf numFmtId="0" fontId="0" fillId="0" borderId="3" xfId="0" applyBorder="1"/>
    <xf numFmtId="0" fontId="2" fillId="0" borderId="4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119063</xdr:colOff>
      <xdr:row>2</xdr:row>
      <xdr:rowOff>367483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79F866-ABF3-416F-BA07-07C2DC14A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4424363" cy="1085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3:IV38"/>
  <sheetViews>
    <sheetView topLeftCell="A10" zoomScale="70" zoomScaleNormal="70" workbookViewId="0">
      <selection activeCell="B26" sqref="B26"/>
    </sheetView>
  </sheetViews>
  <sheetFormatPr defaultColWidth="8.81640625" defaultRowHeight="31.25" customHeight="1" x14ac:dyDescent="0.35"/>
  <cols>
    <col min="1" max="1" width="43.453125" style="2" customWidth="1"/>
    <col min="2" max="2" width="19.36328125" style="2" bestFit="1" customWidth="1"/>
    <col min="3" max="3" width="17.1796875" style="2" customWidth="1"/>
    <col min="4" max="4" width="39.54296875" style="2" customWidth="1"/>
    <col min="5" max="5" width="11" style="2" customWidth="1"/>
    <col min="6" max="256" width="9.1796875" style="2" customWidth="1"/>
    <col min="257" max="16384" width="8.81640625" style="3"/>
  </cols>
  <sheetData>
    <row r="3" spans="1:4" ht="31.25" customHeight="1" x14ac:dyDescent="0.35">
      <c r="A3" s="1"/>
      <c r="B3" s="1"/>
      <c r="C3" s="1"/>
      <c r="D3" s="1"/>
    </row>
    <row r="4" spans="1:4" ht="31.25" customHeight="1" x14ac:dyDescent="0.35">
      <c r="A4" s="14" t="s">
        <v>2</v>
      </c>
    </row>
    <row r="5" spans="1:4" ht="31.25" customHeight="1" x14ac:dyDescent="0.35">
      <c r="A5" s="12" t="s">
        <v>9</v>
      </c>
    </row>
    <row r="6" spans="1:4" ht="31.25" customHeight="1" x14ac:dyDescent="0.35">
      <c r="B6" s="2" t="s">
        <v>5</v>
      </c>
      <c r="C6" s="80" t="s">
        <v>6</v>
      </c>
      <c r="D6" s="80"/>
    </row>
    <row r="7" spans="1:4" ht="31.25" customHeight="1" x14ac:dyDescent="0.35">
      <c r="A7" s="12" t="s">
        <v>8</v>
      </c>
      <c r="B7" s="13"/>
      <c r="C7" s="79"/>
      <c r="D7" s="79"/>
    </row>
    <row r="8" spans="1:4" ht="31.25" customHeight="1" x14ac:dyDescent="0.35">
      <c r="A8" s="12" t="s">
        <v>13</v>
      </c>
      <c r="B8" s="13"/>
      <c r="C8" s="79"/>
      <c r="D8" s="79"/>
    </row>
    <row r="9" spans="1:4" ht="31.25" customHeight="1" x14ac:dyDescent="0.35">
      <c r="A9" s="12" t="s">
        <v>4</v>
      </c>
      <c r="B9" s="13"/>
      <c r="C9" s="79"/>
      <c r="D9" s="79"/>
    </row>
    <row r="10" spans="1:4" ht="31.25" customHeight="1" x14ac:dyDescent="0.35">
      <c r="A10" s="12" t="s">
        <v>7</v>
      </c>
      <c r="B10" s="13">
        <f>SUM(B7:B9)</f>
        <v>0</v>
      </c>
      <c r="C10" s="79"/>
      <c r="D10" s="79"/>
    </row>
    <row r="11" spans="1:4" ht="31.25" customHeight="1" x14ac:dyDescent="0.35">
      <c r="A11" s="12"/>
      <c r="C11" s="79"/>
      <c r="D11" s="79"/>
    </row>
    <row r="12" spans="1:4" ht="31.25" customHeight="1" x14ac:dyDescent="0.35">
      <c r="A12" s="12" t="s">
        <v>11</v>
      </c>
      <c r="B12" s="13"/>
      <c r="C12" s="79"/>
      <c r="D12" s="79"/>
    </row>
    <row r="13" spans="1:4" ht="31.25" customHeight="1" x14ac:dyDescent="0.35">
      <c r="A13" s="12" t="s">
        <v>12</v>
      </c>
      <c r="B13" s="13">
        <f>B10-B12</f>
        <v>0</v>
      </c>
      <c r="C13" s="78"/>
      <c r="D13" s="78"/>
    </row>
    <row r="14" spans="1:4" ht="31.25" customHeight="1" x14ac:dyDescent="0.35">
      <c r="A14" s="12"/>
      <c r="B14" s="13"/>
      <c r="C14" s="15"/>
      <c r="D14" s="15"/>
    </row>
    <row r="15" spans="1:4" ht="31.25" customHeight="1" x14ac:dyDescent="0.35">
      <c r="A15" s="1"/>
      <c r="B15" s="21" t="s">
        <v>26</v>
      </c>
      <c r="C15" s="21" t="s">
        <v>25</v>
      </c>
      <c r="D15" s="22" t="s">
        <v>23</v>
      </c>
    </row>
    <row r="16" spans="1:4" s="4" customFormat="1" ht="31.25" customHeight="1" x14ac:dyDescent="0.25">
      <c r="A16" s="16" t="s">
        <v>16</v>
      </c>
      <c r="B16" s="26"/>
      <c r="C16" s="20"/>
      <c r="D16" s="17"/>
    </row>
    <row r="17" spans="1:4" s="4" customFormat="1" ht="31.25" customHeight="1" x14ac:dyDescent="0.25">
      <c r="A17" s="5" t="s">
        <v>1</v>
      </c>
      <c r="B17" s="24"/>
      <c r="C17" s="24"/>
      <c r="D17" s="6"/>
    </row>
    <row r="18" spans="1:4" s="4" customFormat="1" ht="31.25" customHeight="1" x14ac:dyDescent="0.25">
      <c r="A18" s="5" t="s">
        <v>14</v>
      </c>
      <c r="B18" s="24"/>
      <c r="C18" s="24"/>
      <c r="D18" s="6"/>
    </row>
    <row r="19" spans="1:4" s="4" customFormat="1" ht="31.25" customHeight="1" x14ac:dyDescent="0.25">
      <c r="A19" s="5" t="s">
        <v>3</v>
      </c>
      <c r="B19" s="24"/>
      <c r="C19" s="24"/>
      <c r="D19" s="6"/>
    </row>
    <row r="20" spans="1:4" s="4" customFormat="1" ht="31.25" customHeight="1" x14ac:dyDescent="0.25">
      <c r="A20" s="5" t="s">
        <v>15</v>
      </c>
      <c r="B20" s="24"/>
      <c r="C20" s="24"/>
      <c r="D20" s="6"/>
    </row>
    <row r="21" spans="1:4" s="4" customFormat="1" ht="31.25" customHeight="1" x14ac:dyDescent="0.25">
      <c r="A21" s="5" t="s">
        <v>17</v>
      </c>
      <c r="B21" s="24"/>
      <c r="C21" s="24"/>
      <c r="D21" s="6"/>
    </row>
    <row r="22" spans="1:4" s="4" customFormat="1" ht="31.25" customHeight="1" x14ac:dyDescent="0.25">
      <c r="A22" s="5" t="s">
        <v>18</v>
      </c>
      <c r="B22" s="24"/>
      <c r="C22" s="24"/>
      <c r="D22" s="6"/>
    </row>
    <row r="23" spans="1:4" s="4" customFormat="1" ht="31.25" customHeight="1" x14ac:dyDescent="0.25">
      <c r="A23" s="5" t="s">
        <v>19</v>
      </c>
      <c r="B23" s="24"/>
      <c r="C23" s="24"/>
      <c r="D23" s="6"/>
    </row>
    <row r="24" spans="1:4" s="4" customFormat="1" ht="31.25" customHeight="1" x14ac:dyDescent="0.25">
      <c r="A24" s="5" t="s">
        <v>20</v>
      </c>
      <c r="B24" s="24"/>
      <c r="C24" s="24"/>
      <c r="D24" s="6"/>
    </row>
    <row r="25" spans="1:4" s="4" customFormat="1" ht="31.25" customHeight="1" x14ac:dyDescent="0.25">
      <c r="A25" s="5" t="s">
        <v>21</v>
      </c>
      <c r="B25" s="24"/>
      <c r="C25" s="24"/>
      <c r="D25" s="6"/>
    </row>
    <row r="26" spans="1:4" s="4" customFormat="1" ht="31.25" customHeight="1" x14ac:dyDescent="0.25">
      <c r="A26" s="7" t="s">
        <v>22</v>
      </c>
      <c r="B26" s="24">
        <f>SUM(B17:B25)</f>
        <v>0</v>
      </c>
      <c r="C26" s="24">
        <f>SUM(C17:C25)</f>
        <v>0</v>
      </c>
      <c r="D26" s="6"/>
    </row>
    <row r="27" spans="1:4" s="4" customFormat="1" ht="31.25" customHeight="1" x14ac:dyDescent="0.25">
      <c r="A27" s="16" t="s">
        <v>10</v>
      </c>
      <c r="B27" s="25"/>
      <c r="C27" s="25"/>
      <c r="D27" s="17"/>
    </row>
    <row r="28" spans="1:4" s="4" customFormat="1" ht="31.25" customHeight="1" x14ac:dyDescent="0.25">
      <c r="A28" s="5"/>
      <c r="B28" s="24"/>
      <c r="C28" s="24"/>
      <c r="D28" s="6"/>
    </row>
    <row r="29" spans="1:4" s="4" customFormat="1" ht="31.25" customHeight="1" x14ac:dyDescent="0.25">
      <c r="A29" s="5"/>
      <c r="B29" s="24"/>
      <c r="C29" s="24"/>
      <c r="D29" s="6"/>
    </row>
    <row r="30" spans="1:4" s="4" customFormat="1" ht="31.25" customHeight="1" x14ac:dyDescent="0.25">
      <c r="A30" s="5"/>
      <c r="B30" s="24"/>
      <c r="C30" s="24"/>
      <c r="D30" s="6"/>
    </row>
    <row r="31" spans="1:4" s="4" customFormat="1" ht="31.25" customHeight="1" x14ac:dyDescent="0.25">
      <c r="A31" s="5"/>
      <c r="B31" s="24"/>
      <c r="C31" s="24"/>
      <c r="D31" s="6"/>
    </row>
    <row r="32" spans="1:4" s="4" customFormat="1" ht="31.25" customHeight="1" x14ac:dyDescent="0.25">
      <c r="A32" s="5"/>
      <c r="B32" s="24"/>
      <c r="C32" s="24"/>
      <c r="D32" s="6"/>
    </row>
    <row r="33" spans="1:4" s="4" customFormat="1" ht="31.25" customHeight="1" x14ac:dyDescent="0.25">
      <c r="A33" s="5"/>
      <c r="B33" s="24"/>
      <c r="C33" s="24"/>
      <c r="D33" s="6"/>
    </row>
    <row r="34" spans="1:4" s="4" customFormat="1" ht="31.25" customHeight="1" x14ac:dyDescent="0.25">
      <c r="A34" s="5" t="s">
        <v>22</v>
      </c>
      <c r="B34" s="24">
        <f>SUM(B28:B33)</f>
        <v>0</v>
      </c>
      <c r="C34" s="24">
        <f>SUM(C28:C33)</f>
        <v>0</v>
      </c>
      <c r="D34" s="6"/>
    </row>
    <row r="35" spans="1:4" s="4" customFormat="1" ht="31.25" customHeight="1" x14ac:dyDescent="0.25">
      <c r="A35" s="18" t="s">
        <v>0</v>
      </c>
      <c r="B35" s="25">
        <f>B26+B34</f>
        <v>0</v>
      </c>
      <c r="C35" s="25">
        <f>C26+C34</f>
        <v>0</v>
      </c>
      <c r="D35" s="19"/>
    </row>
    <row r="36" spans="1:4" s="4" customFormat="1" ht="31.25" customHeight="1" x14ac:dyDescent="0.25">
      <c r="A36" s="8"/>
      <c r="B36" s="9"/>
      <c r="C36" s="9"/>
      <c r="D36" s="10"/>
    </row>
    <row r="37" spans="1:4" ht="31.25" customHeight="1" x14ac:dyDescent="0.35">
      <c r="A37" s="2" t="s">
        <v>24</v>
      </c>
      <c r="B37" s="23">
        <f>B13-B35</f>
        <v>0</v>
      </c>
    </row>
    <row r="38" spans="1:4" ht="31.25" customHeight="1" x14ac:dyDescent="0.35">
      <c r="A38" s="2" t="s">
        <v>27</v>
      </c>
    </row>
  </sheetData>
  <mergeCells count="8">
    <mergeCell ref="C13:D13"/>
    <mergeCell ref="C8:D8"/>
    <mergeCell ref="C11:D11"/>
    <mergeCell ref="C6:D6"/>
    <mergeCell ref="C7:D7"/>
    <mergeCell ref="C9:D9"/>
    <mergeCell ref="C10:D10"/>
    <mergeCell ref="C12:D12"/>
  </mergeCells>
  <conditionalFormatting sqref="D35">
    <cfRule type="cellIs" dxfId="0" priority="1" stopIfTrue="1" operator="greaterThan">
      <formula>1</formula>
    </cfRule>
  </conditionalFormatting>
  <dataValidations count="1">
    <dataValidation type="whole" allowBlank="1" showInputMessage="1" showErrorMessage="1" error="Pls Enter &quot;1&quot; or &quot;2 &quot;_x000a_(1- needs   2- wants)" promptTitle="Needs" sqref="D17:D26 D28:D34" xr:uid="{00000000-0002-0000-0000-000000000000}">
      <formula1>1</formula1>
      <formula2>2</formula2>
    </dataValidation>
  </dataValidations>
  <pageMargins left="1.25" right="1.25" top="1" bottom="1" header="0.25" footer="0.25"/>
  <pageSetup paperSize="9" scale="5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E1D8-85F3-488F-B75E-CB18549482D2}">
  <dimension ref="A1:J111"/>
  <sheetViews>
    <sheetView tabSelected="1" workbookViewId="0">
      <selection activeCell="A17" sqref="A17"/>
    </sheetView>
  </sheetViews>
  <sheetFormatPr defaultRowHeight="13" x14ac:dyDescent="0.3"/>
  <cols>
    <col min="1" max="1" width="4.453125" style="29" customWidth="1"/>
    <col min="2" max="2" width="10.81640625" style="30" customWidth="1"/>
    <col min="3" max="3" width="51" style="30" bestFit="1" customWidth="1"/>
    <col min="4" max="4" width="18.90625" style="34" bestFit="1" customWidth="1"/>
    <col min="5" max="5" width="15.36328125" style="39" bestFit="1" customWidth="1"/>
    <col min="6" max="6" width="5.36328125" style="72" customWidth="1"/>
    <col min="7" max="7" width="14.1796875" bestFit="1" customWidth="1"/>
    <col min="8" max="8" width="6" customWidth="1"/>
    <col min="9" max="9" width="30.81640625" bestFit="1" customWidth="1"/>
    <col min="10" max="10" width="15.36328125" style="39" bestFit="1" customWidth="1"/>
  </cols>
  <sheetData>
    <row r="1" spans="1:10" x14ac:dyDescent="0.3">
      <c r="A1" s="73" t="s">
        <v>89</v>
      </c>
      <c r="G1" s="38" t="s">
        <v>90</v>
      </c>
    </row>
    <row r="3" spans="1:10" x14ac:dyDescent="0.3">
      <c r="A3" s="29" t="s">
        <v>72</v>
      </c>
      <c r="G3" s="29" t="s">
        <v>72</v>
      </c>
      <c r="H3" s="29"/>
    </row>
    <row r="4" spans="1:10" x14ac:dyDescent="0.3">
      <c r="B4" s="31" t="s">
        <v>81</v>
      </c>
      <c r="C4" s="31" t="s">
        <v>78</v>
      </c>
      <c r="D4" s="36" t="s">
        <v>79</v>
      </c>
      <c r="E4" s="42" t="s">
        <v>71</v>
      </c>
      <c r="H4" s="28" t="s">
        <v>88</v>
      </c>
      <c r="I4" s="36" t="s">
        <v>79</v>
      </c>
      <c r="J4" s="42" t="s">
        <v>71</v>
      </c>
    </row>
    <row r="5" spans="1:10" x14ac:dyDescent="0.3">
      <c r="B5" s="48" t="s">
        <v>28</v>
      </c>
      <c r="C5" s="49" t="s">
        <v>73</v>
      </c>
      <c r="D5" s="50">
        <v>1</v>
      </c>
      <c r="E5" s="51"/>
      <c r="G5" s="27"/>
      <c r="H5" s="64">
        <v>1</v>
      </c>
      <c r="I5" s="64" t="s">
        <v>80</v>
      </c>
      <c r="J5" s="65">
        <f>SUMIF(D$4:D$15,H5,E$4:E$15)</f>
        <v>0</v>
      </c>
    </row>
    <row r="6" spans="1:10" x14ac:dyDescent="0.3">
      <c r="B6" s="52"/>
      <c r="C6" s="53" t="s">
        <v>74</v>
      </c>
      <c r="D6" s="54">
        <v>2</v>
      </c>
      <c r="E6" s="55"/>
      <c r="H6" s="66">
        <v>2</v>
      </c>
      <c r="I6" s="67" t="s">
        <v>91</v>
      </c>
      <c r="J6" s="68">
        <f>SUMIF(D$4:D$15,H6,E$4:E$15)</f>
        <v>0</v>
      </c>
    </row>
    <row r="7" spans="1:10" x14ac:dyDescent="0.3">
      <c r="B7" s="52"/>
      <c r="C7" s="53" t="s">
        <v>76</v>
      </c>
      <c r="D7" s="54">
        <v>2</v>
      </c>
      <c r="E7" s="55"/>
      <c r="H7" s="66">
        <v>3</v>
      </c>
      <c r="I7" s="67" t="s">
        <v>112</v>
      </c>
      <c r="J7" s="68">
        <f>SUMIF(D$4:D$15,H7,E$4:E$15)</f>
        <v>0</v>
      </c>
    </row>
    <row r="8" spans="1:10" x14ac:dyDescent="0.3">
      <c r="B8" s="52"/>
      <c r="C8" s="53" t="s">
        <v>75</v>
      </c>
      <c r="D8" s="54">
        <v>2</v>
      </c>
      <c r="E8" s="55"/>
      <c r="H8" s="44" t="s">
        <v>77</v>
      </c>
      <c r="I8" s="74"/>
      <c r="J8" s="75">
        <f>SUM(J5:J7)</f>
        <v>0</v>
      </c>
    </row>
    <row r="9" spans="1:10" x14ac:dyDescent="0.3">
      <c r="B9" s="52"/>
      <c r="C9" s="53" t="s">
        <v>100</v>
      </c>
      <c r="D9" s="56">
        <v>3</v>
      </c>
      <c r="E9" s="55"/>
      <c r="H9" s="29"/>
      <c r="J9" s="40"/>
    </row>
    <row r="10" spans="1:10" x14ac:dyDescent="0.3">
      <c r="B10" s="53" t="s">
        <v>46</v>
      </c>
      <c r="C10" s="53" t="s">
        <v>73</v>
      </c>
      <c r="D10" s="54">
        <v>1</v>
      </c>
      <c r="E10" s="55"/>
      <c r="G10" s="29" t="s">
        <v>82</v>
      </c>
      <c r="H10" s="29"/>
      <c r="I10" s="30"/>
      <c r="J10" s="41">
        <f>+E17</f>
        <v>0</v>
      </c>
    </row>
    <row r="11" spans="1:10" x14ac:dyDescent="0.3">
      <c r="B11" s="52"/>
      <c r="C11" s="53" t="s">
        <v>74</v>
      </c>
      <c r="D11" s="54">
        <v>2</v>
      </c>
      <c r="E11" s="55"/>
      <c r="G11" s="29"/>
      <c r="H11" s="29"/>
      <c r="I11" s="30"/>
    </row>
    <row r="12" spans="1:10" x14ac:dyDescent="0.3">
      <c r="B12" s="52"/>
      <c r="C12" s="53" t="s">
        <v>76</v>
      </c>
      <c r="D12" s="54">
        <v>2</v>
      </c>
      <c r="E12" s="55"/>
      <c r="G12" s="29" t="s">
        <v>83</v>
      </c>
      <c r="H12" s="29"/>
      <c r="I12" s="30"/>
      <c r="J12" s="41">
        <f>+J8-J10</f>
        <v>0</v>
      </c>
    </row>
    <row r="13" spans="1:10" x14ac:dyDescent="0.3">
      <c r="B13" s="52"/>
      <c r="C13" s="53" t="s">
        <v>75</v>
      </c>
      <c r="D13" s="54">
        <v>2</v>
      </c>
      <c r="E13" s="55"/>
      <c r="G13" s="29"/>
      <c r="H13" s="29"/>
      <c r="I13" s="30"/>
    </row>
    <row r="14" spans="1:10" x14ac:dyDescent="0.3">
      <c r="B14" s="57"/>
      <c r="C14" s="58" t="s">
        <v>100</v>
      </c>
      <c r="D14" s="59">
        <v>3</v>
      </c>
      <c r="E14" s="60"/>
      <c r="G14" s="29" t="s">
        <v>84</v>
      </c>
      <c r="H14" s="29"/>
      <c r="I14" s="30"/>
    </row>
    <row r="15" spans="1:10" x14ac:dyDescent="0.3">
      <c r="B15" s="44" t="s">
        <v>77</v>
      </c>
      <c r="C15" s="45"/>
      <c r="D15" s="46"/>
      <c r="E15" s="47">
        <f>SUM(E5:E14)</f>
        <v>0</v>
      </c>
      <c r="H15" s="28" t="s">
        <v>88</v>
      </c>
      <c r="I15" s="37" t="s">
        <v>87</v>
      </c>
      <c r="J15" s="43" t="s">
        <v>71</v>
      </c>
    </row>
    <row r="16" spans="1:10" x14ac:dyDescent="0.3">
      <c r="H16" s="71">
        <v>1</v>
      </c>
      <c r="I16" s="64" t="s">
        <v>98</v>
      </c>
      <c r="J16" s="51">
        <f>SUMIF(D$22:D$106,H16,E$22:E$106)</f>
        <v>0</v>
      </c>
    </row>
    <row r="17" spans="1:10" x14ac:dyDescent="0.3">
      <c r="A17" s="29" t="s">
        <v>113</v>
      </c>
      <c r="D17" s="35">
        <v>0.1</v>
      </c>
      <c r="E17" s="41">
        <f>+D17*E15</f>
        <v>0</v>
      </c>
      <c r="H17" s="66">
        <v>2</v>
      </c>
      <c r="I17" s="67" t="s">
        <v>97</v>
      </c>
      <c r="J17" s="55">
        <f>SUMIF(D$22:D$106,H17,E$22:E$106)</f>
        <v>0</v>
      </c>
    </row>
    <row r="18" spans="1:10" x14ac:dyDescent="0.3">
      <c r="H18" s="66">
        <v>3</v>
      </c>
      <c r="I18" s="67" t="s">
        <v>99</v>
      </c>
      <c r="J18" s="55">
        <f>SUMIF(D$22:D$106,H18,E$22:E$106)</f>
        <v>0</v>
      </c>
    </row>
    <row r="19" spans="1:10" x14ac:dyDescent="0.3">
      <c r="A19" s="29" t="s">
        <v>83</v>
      </c>
      <c r="E19" s="41">
        <f>+E15-E17</f>
        <v>0</v>
      </c>
      <c r="H19" s="69">
        <v>4</v>
      </c>
      <c r="I19" s="70" t="s">
        <v>96</v>
      </c>
      <c r="J19" s="60">
        <f>SUMIF(D$22:D$106,H19,E$22:E$106)</f>
        <v>0</v>
      </c>
    </row>
    <row r="20" spans="1:10" x14ac:dyDescent="0.3">
      <c r="G20" s="29"/>
      <c r="H20" s="76"/>
      <c r="I20" s="77" t="s">
        <v>85</v>
      </c>
      <c r="J20" s="47">
        <f>SUM(J16:J19)</f>
        <v>0</v>
      </c>
    </row>
    <row r="21" spans="1:10" x14ac:dyDescent="0.3">
      <c r="A21" s="29" t="s">
        <v>84</v>
      </c>
      <c r="G21" s="29"/>
      <c r="H21" s="30"/>
    </row>
    <row r="22" spans="1:10" x14ac:dyDescent="0.3">
      <c r="B22" s="32" t="s">
        <v>68</v>
      </c>
      <c r="C22" s="32" t="s">
        <v>69</v>
      </c>
      <c r="D22" s="37" t="s">
        <v>87</v>
      </c>
      <c r="E22" s="43" t="s">
        <v>71</v>
      </c>
      <c r="G22" s="29"/>
      <c r="H22" s="30"/>
    </row>
    <row r="23" spans="1:10" x14ac:dyDescent="0.3">
      <c r="B23" s="48" t="s">
        <v>28</v>
      </c>
      <c r="C23" s="48" t="s">
        <v>21</v>
      </c>
      <c r="D23" s="61">
        <v>1</v>
      </c>
      <c r="E23" s="51"/>
      <c r="G23" s="29" t="s">
        <v>103</v>
      </c>
      <c r="H23" s="30"/>
      <c r="J23" s="41">
        <f>+J12-J20</f>
        <v>0</v>
      </c>
    </row>
    <row r="24" spans="1:10" x14ac:dyDescent="0.3">
      <c r="B24" s="52"/>
      <c r="C24" s="53" t="s">
        <v>39</v>
      </c>
      <c r="D24" s="62">
        <v>2</v>
      </c>
      <c r="E24" s="55"/>
      <c r="G24" s="29"/>
      <c r="H24" s="30"/>
    </row>
    <row r="25" spans="1:10" x14ac:dyDescent="0.3">
      <c r="B25" s="52"/>
      <c r="C25" s="52" t="s">
        <v>30</v>
      </c>
      <c r="D25" s="62">
        <v>2</v>
      </c>
      <c r="E25" s="55"/>
      <c r="G25" s="29"/>
      <c r="H25" s="30"/>
      <c r="J25" s="41"/>
    </row>
    <row r="26" spans="1:10" x14ac:dyDescent="0.3">
      <c r="B26" s="52"/>
      <c r="C26" s="52" t="s">
        <v>40</v>
      </c>
      <c r="D26" s="62">
        <v>2</v>
      </c>
      <c r="E26" s="55"/>
      <c r="G26" s="38" t="s">
        <v>101</v>
      </c>
    </row>
    <row r="27" spans="1:10" x14ac:dyDescent="0.3">
      <c r="B27" s="52"/>
      <c r="C27" s="52" t="s">
        <v>43</v>
      </c>
      <c r="D27" s="62">
        <v>2</v>
      </c>
      <c r="E27" s="55"/>
      <c r="G27" s="29" t="s">
        <v>102</v>
      </c>
    </row>
    <row r="28" spans="1:10" x14ac:dyDescent="0.3">
      <c r="B28" s="52"/>
      <c r="C28" s="52" t="s">
        <v>51</v>
      </c>
      <c r="D28" s="62">
        <v>2</v>
      </c>
      <c r="E28" s="55"/>
      <c r="G28" s="11" t="s">
        <v>104</v>
      </c>
    </row>
    <row r="29" spans="1:10" x14ac:dyDescent="0.3">
      <c r="B29" s="52"/>
      <c r="C29" s="52" t="s">
        <v>50</v>
      </c>
      <c r="D29" s="62">
        <v>2</v>
      </c>
      <c r="E29" s="55"/>
      <c r="G29" s="11" t="s">
        <v>105</v>
      </c>
    </row>
    <row r="30" spans="1:10" x14ac:dyDescent="0.3">
      <c r="B30" s="52"/>
      <c r="C30" s="52" t="s">
        <v>49</v>
      </c>
      <c r="D30" s="62">
        <v>2</v>
      </c>
      <c r="E30" s="55"/>
      <c r="G30" s="11" t="s">
        <v>106</v>
      </c>
    </row>
    <row r="31" spans="1:10" x14ac:dyDescent="0.3">
      <c r="B31" s="52"/>
      <c r="C31" s="52" t="s">
        <v>52</v>
      </c>
      <c r="D31" s="62">
        <v>3</v>
      </c>
      <c r="E31" s="55"/>
      <c r="G31" s="11" t="s">
        <v>107</v>
      </c>
    </row>
    <row r="32" spans="1:10" x14ac:dyDescent="0.3">
      <c r="B32" s="52"/>
      <c r="C32" s="52" t="s">
        <v>41</v>
      </c>
      <c r="D32" s="62">
        <v>2</v>
      </c>
      <c r="E32" s="55"/>
      <c r="G32" s="11" t="s">
        <v>108</v>
      </c>
    </row>
    <row r="33" spans="1:5" x14ac:dyDescent="0.3">
      <c r="B33" s="52"/>
      <c r="C33" s="53" t="s">
        <v>111</v>
      </c>
      <c r="D33" s="62">
        <v>2</v>
      </c>
      <c r="E33" s="55"/>
    </row>
    <row r="34" spans="1:5" x14ac:dyDescent="0.3">
      <c r="B34" s="52"/>
      <c r="C34" s="52" t="s">
        <v>42</v>
      </c>
      <c r="D34" s="62">
        <v>4</v>
      </c>
      <c r="E34" s="55"/>
    </row>
    <row r="35" spans="1:5" x14ac:dyDescent="0.3">
      <c r="B35" s="52"/>
      <c r="C35" s="52" t="s">
        <v>44</v>
      </c>
      <c r="D35" s="62">
        <v>4</v>
      </c>
      <c r="E35" s="55"/>
    </row>
    <row r="36" spans="1:5" x14ac:dyDescent="0.3">
      <c r="B36" s="52"/>
      <c r="C36" s="52" t="s">
        <v>53</v>
      </c>
      <c r="D36" s="62">
        <v>4</v>
      </c>
      <c r="E36" s="55"/>
    </row>
    <row r="37" spans="1:5" x14ac:dyDescent="0.3">
      <c r="B37" s="52"/>
      <c r="C37" s="52" t="s">
        <v>70</v>
      </c>
      <c r="D37" s="62">
        <v>4</v>
      </c>
      <c r="E37" s="55"/>
    </row>
    <row r="38" spans="1:5" x14ac:dyDescent="0.3">
      <c r="A38" s="33"/>
      <c r="B38" s="57"/>
      <c r="C38" s="57" t="s">
        <v>45</v>
      </c>
      <c r="D38" s="63">
        <v>4</v>
      </c>
      <c r="E38" s="60"/>
    </row>
    <row r="39" spans="1:5" x14ac:dyDescent="0.3">
      <c r="B39" s="52" t="s">
        <v>46</v>
      </c>
      <c r="C39" s="52" t="s">
        <v>21</v>
      </c>
      <c r="D39" s="62">
        <v>1</v>
      </c>
      <c r="E39" s="55"/>
    </row>
    <row r="40" spans="1:5" x14ac:dyDescent="0.3">
      <c r="B40" s="52"/>
      <c r="C40" s="53" t="s">
        <v>39</v>
      </c>
      <c r="D40" s="62">
        <v>2</v>
      </c>
      <c r="E40" s="55"/>
    </row>
    <row r="41" spans="1:5" x14ac:dyDescent="0.3">
      <c r="B41" s="52"/>
      <c r="C41" s="52" t="s">
        <v>30</v>
      </c>
      <c r="D41" s="62">
        <v>2</v>
      </c>
      <c r="E41" s="55"/>
    </row>
    <row r="42" spans="1:5" x14ac:dyDescent="0.3">
      <c r="B42" s="52"/>
      <c r="C42" s="52" t="s">
        <v>40</v>
      </c>
      <c r="D42" s="62">
        <v>2</v>
      </c>
      <c r="E42" s="55"/>
    </row>
    <row r="43" spans="1:5" x14ac:dyDescent="0.3">
      <c r="B43" s="52"/>
      <c r="C43" s="52" t="s">
        <v>43</v>
      </c>
      <c r="D43" s="62">
        <v>2</v>
      </c>
      <c r="E43" s="55"/>
    </row>
    <row r="44" spans="1:5" x14ac:dyDescent="0.3">
      <c r="B44" s="52"/>
      <c r="C44" s="52" t="s">
        <v>51</v>
      </c>
      <c r="D44" s="62">
        <v>2</v>
      </c>
      <c r="E44" s="55"/>
    </row>
    <row r="45" spans="1:5" x14ac:dyDescent="0.3">
      <c r="B45" s="52"/>
      <c r="C45" s="52" t="s">
        <v>50</v>
      </c>
      <c r="D45" s="62">
        <v>2</v>
      </c>
      <c r="E45" s="55"/>
    </row>
    <row r="46" spans="1:5" x14ac:dyDescent="0.3">
      <c r="B46" s="52"/>
      <c r="C46" s="52" t="s">
        <v>49</v>
      </c>
      <c r="D46" s="62">
        <v>2</v>
      </c>
      <c r="E46" s="55"/>
    </row>
    <row r="47" spans="1:5" x14ac:dyDescent="0.3">
      <c r="B47" s="52"/>
      <c r="C47" s="52" t="s">
        <v>52</v>
      </c>
      <c r="D47" s="62">
        <v>3</v>
      </c>
      <c r="E47" s="55"/>
    </row>
    <row r="48" spans="1:5" x14ac:dyDescent="0.3">
      <c r="B48" s="52"/>
      <c r="C48" s="52" t="s">
        <v>41</v>
      </c>
      <c r="D48" s="62">
        <v>2</v>
      </c>
      <c r="E48" s="55"/>
    </row>
    <row r="49" spans="1:5" x14ac:dyDescent="0.3">
      <c r="B49" s="52"/>
      <c r="C49" s="53" t="s">
        <v>111</v>
      </c>
      <c r="D49" s="62">
        <v>2</v>
      </c>
      <c r="E49" s="55"/>
    </row>
    <row r="50" spans="1:5" x14ac:dyDescent="0.3">
      <c r="A50" s="33"/>
      <c r="B50" s="52"/>
      <c r="C50" s="52" t="s">
        <v>42</v>
      </c>
      <c r="D50" s="62">
        <v>4</v>
      </c>
      <c r="E50" s="55"/>
    </row>
    <row r="51" spans="1:5" x14ac:dyDescent="0.3">
      <c r="B51" s="52"/>
      <c r="C51" s="52" t="s">
        <v>44</v>
      </c>
      <c r="D51" s="62">
        <v>4</v>
      </c>
      <c r="E51" s="55"/>
    </row>
    <row r="52" spans="1:5" x14ac:dyDescent="0.3">
      <c r="B52" s="52"/>
      <c r="C52" s="52" t="s">
        <v>53</v>
      </c>
      <c r="D52" s="62">
        <v>4</v>
      </c>
      <c r="E52" s="55"/>
    </row>
    <row r="53" spans="1:5" x14ac:dyDescent="0.3">
      <c r="B53" s="52"/>
      <c r="C53" s="52" t="s">
        <v>70</v>
      </c>
      <c r="D53" s="62">
        <v>4</v>
      </c>
      <c r="E53" s="55"/>
    </row>
    <row r="54" spans="1:5" x14ac:dyDescent="0.3">
      <c r="B54" s="57"/>
      <c r="C54" s="57" t="s">
        <v>45</v>
      </c>
      <c r="D54" s="63">
        <v>4</v>
      </c>
      <c r="E54" s="60"/>
    </row>
    <row r="55" spans="1:5" x14ac:dyDescent="0.3">
      <c r="B55" s="52" t="s">
        <v>29</v>
      </c>
      <c r="C55" s="52" t="s">
        <v>47</v>
      </c>
      <c r="D55" s="62">
        <v>1</v>
      </c>
      <c r="E55" s="55"/>
    </row>
    <row r="56" spans="1:5" x14ac:dyDescent="0.3">
      <c r="B56" s="52"/>
      <c r="C56" s="53" t="s">
        <v>39</v>
      </c>
      <c r="D56" s="62">
        <v>2</v>
      </c>
      <c r="E56" s="55"/>
    </row>
    <row r="57" spans="1:5" x14ac:dyDescent="0.3">
      <c r="B57" s="52"/>
      <c r="C57" s="52" t="s">
        <v>30</v>
      </c>
      <c r="D57" s="62">
        <v>2</v>
      </c>
      <c r="E57" s="55"/>
    </row>
    <row r="58" spans="1:5" x14ac:dyDescent="0.3">
      <c r="B58" s="52"/>
      <c r="C58" s="52" t="s">
        <v>40</v>
      </c>
      <c r="D58" s="62">
        <v>2</v>
      </c>
      <c r="E58" s="55"/>
    </row>
    <row r="59" spans="1:5" x14ac:dyDescent="0.3">
      <c r="B59" s="52"/>
      <c r="C59" s="52" t="s">
        <v>48</v>
      </c>
      <c r="D59" s="62">
        <v>4</v>
      </c>
      <c r="E59" s="55"/>
    </row>
    <row r="60" spans="1:5" x14ac:dyDescent="0.3">
      <c r="B60" s="52"/>
      <c r="C60" s="52" t="s">
        <v>51</v>
      </c>
      <c r="D60" s="62">
        <v>2</v>
      </c>
      <c r="E60" s="55"/>
    </row>
    <row r="61" spans="1:5" x14ac:dyDescent="0.3">
      <c r="B61" s="52"/>
      <c r="C61" s="52" t="s">
        <v>50</v>
      </c>
      <c r="D61" s="62">
        <v>2</v>
      </c>
      <c r="E61" s="55"/>
    </row>
    <row r="62" spans="1:5" x14ac:dyDescent="0.3">
      <c r="B62" s="52"/>
      <c r="C62" s="52" t="s">
        <v>49</v>
      </c>
      <c r="D62" s="62">
        <v>2</v>
      </c>
      <c r="E62" s="55"/>
    </row>
    <row r="63" spans="1:5" x14ac:dyDescent="0.3">
      <c r="B63" s="52"/>
      <c r="C63" s="52" t="s">
        <v>52</v>
      </c>
      <c r="D63" s="62">
        <v>3</v>
      </c>
      <c r="E63" s="55"/>
    </row>
    <row r="64" spans="1:5" x14ac:dyDescent="0.3">
      <c r="B64" s="52"/>
      <c r="C64" s="53" t="s">
        <v>93</v>
      </c>
      <c r="D64" s="62">
        <v>3</v>
      </c>
      <c r="E64" s="55"/>
    </row>
    <row r="65" spans="1:5" x14ac:dyDescent="0.3">
      <c r="B65" s="52"/>
      <c r="C65" s="53" t="s">
        <v>92</v>
      </c>
      <c r="D65" s="62">
        <v>4</v>
      </c>
      <c r="E65" s="55"/>
    </row>
    <row r="66" spans="1:5" x14ac:dyDescent="0.3">
      <c r="B66" s="52"/>
      <c r="C66" s="52" t="s">
        <v>70</v>
      </c>
      <c r="D66" s="62">
        <v>4</v>
      </c>
      <c r="E66" s="55"/>
    </row>
    <row r="67" spans="1:5" x14ac:dyDescent="0.3">
      <c r="A67" s="33"/>
      <c r="B67" s="57"/>
      <c r="C67" s="57" t="s">
        <v>42</v>
      </c>
      <c r="D67" s="63">
        <v>4</v>
      </c>
      <c r="E67" s="60"/>
    </row>
    <row r="68" spans="1:5" x14ac:dyDescent="0.3">
      <c r="B68" s="52" t="s">
        <v>31</v>
      </c>
      <c r="C68" s="52" t="s">
        <v>47</v>
      </c>
      <c r="D68" s="62">
        <v>1</v>
      </c>
      <c r="E68" s="55"/>
    </row>
    <row r="69" spans="1:5" x14ac:dyDescent="0.3">
      <c r="B69" s="52"/>
      <c r="C69" s="53" t="s">
        <v>39</v>
      </c>
      <c r="D69" s="62">
        <v>2</v>
      </c>
      <c r="E69" s="55"/>
    </row>
    <row r="70" spans="1:5" x14ac:dyDescent="0.3">
      <c r="B70" s="52"/>
      <c r="C70" s="52" t="s">
        <v>30</v>
      </c>
      <c r="D70" s="62">
        <v>2</v>
      </c>
      <c r="E70" s="55"/>
    </row>
    <row r="71" spans="1:5" x14ac:dyDescent="0.3">
      <c r="B71" s="52"/>
      <c r="C71" s="52" t="s">
        <v>40</v>
      </c>
      <c r="D71" s="62">
        <v>2</v>
      </c>
      <c r="E71" s="55"/>
    </row>
    <row r="72" spans="1:5" x14ac:dyDescent="0.3">
      <c r="B72" s="52"/>
      <c r="C72" s="52" t="s">
        <v>48</v>
      </c>
      <c r="D72" s="62">
        <v>4</v>
      </c>
      <c r="E72" s="55"/>
    </row>
    <row r="73" spans="1:5" x14ac:dyDescent="0.3">
      <c r="B73" s="52"/>
      <c r="C73" s="52" t="s">
        <v>51</v>
      </c>
      <c r="D73" s="62">
        <v>2</v>
      </c>
      <c r="E73" s="55"/>
    </row>
    <row r="74" spans="1:5" x14ac:dyDescent="0.3">
      <c r="B74" s="52"/>
      <c r="C74" s="52" t="s">
        <v>50</v>
      </c>
      <c r="D74" s="62">
        <v>2</v>
      </c>
      <c r="E74" s="55"/>
    </row>
    <row r="75" spans="1:5" x14ac:dyDescent="0.3">
      <c r="B75" s="52"/>
      <c r="C75" s="52" t="s">
        <v>49</v>
      </c>
      <c r="D75" s="62">
        <v>2</v>
      </c>
      <c r="E75" s="55"/>
    </row>
    <row r="76" spans="1:5" x14ac:dyDescent="0.3">
      <c r="B76" s="52"/>
      <c r="C76" s="52" t="s">
        <v>52</v>
      </c>
      <c r="D76" s="62">
        <v>3</v>
      </c>
      <c r="E76" s="55"/>
    </row>
    <row r="77" spans="1:5" x14ac:dyDescent="0.3">
      <c r="B77" s="52"/>
      <c r="C77" s="53" t="s">
        <v>93</v>
      </c>
      <c r="D77" s="62">
        <v>3</v>
      </c>
      <c r="E77" s="55"/>
    </row>
    <row r="78" spans="1:5" x14ac:dyDescent="0.3">
      <c r="A78" s="33"/>
      <c r="B78" s="52"/>
      <c r="C78" s="53" t="s">
        <v>92</v>
      </c>
      <c r="D78" s="62">
        <v>4</v>
      </c>
      <c r="E78" s="55"/>
    </row>
    <row r="79" spans="1:5" x14ac:dyDescent="0.3">
      <c r="A79" s="33"/>
      <c r="B79" s="52"/>
      <c r="C79" s="52" t="s">
        <v>70</v>
      </c>
      <c r="D79" s="62">
        <v>4</v>
      </c>
      <c r="E79" s="55"/>
    </row>
    <row r="80" spans="1:5" x14ac:dyDescent="0.3">
      <c r="B80" s="57"/>
      <c r="C80" s="57" t="s">
        <v>42</v>
      </c>
      <c r="D80" s="63">
        <v>4</v>
      </c>
      <c r="E80" s="60"/>
    </row>
    <row r="81" spans="1:5" x14ac:dyDescent="0.3">
      <c r="B81" s="52" t="s">
        <v>36</v>
      </c>
      <c r="C81" s="52" t="s">
        <v>58</v>
      </c>
      <c r="D81" s="62">
        <v>1</v>
      </c>
      <c r="E81" s="55"/>
    </row>
    <row r="82" spans="1:5" x14ac:dyDescent="0.3">
      <c r="B82" s="52"/>
      <c r="C82" s="52" t="s">
        <v>86</v>
      </c>
      <c r="D82" s="62">
        <v>1</v>
      </c>
      <c r="E82" s="55"/>
    </row>
    <row r="83" spans="1:5" x14ac:dyDescent="0.3">
      <c r="B83" s="52"/>
      <c r="C83" s="52" t="s">
        <v>54</v>
      </c>
      <c r="D83" s="62">
        <v>1</v>
      </c>
      <c r="E83" s="55"/>
    </row>
    <row r="84" spans="1:5" x14ac:dyDescent="0.3">
      <c r="B84" s="52"/>
      <c r="C84" s="52" t="s">
        <v>55</v>
      </c>
      <c r="D84" s="62">
        <v>1</v>
      </c>
      <c r="E84" s="55"/>
    </row>
    <row r="85" spans="1:5" x14ac:dyDescent="0.3">
      <c r="B85" s="52"/>
      <c r="C85" s="53" t="s">
        <v>110</v>
      </c>
      <c r="D85" s="62">
        <v>1</v>
      </c>
      <c r="E85" s="55"/>
    </row>
    <row r="86" spans="1:5" x14ac:dyDescent="0.3">
      <c r="B86" s="52"/>
      <c r="C86" s="52" t="s">
        <v>37</v>
      </c>
      <c r="D86" s="62">
        <v>2</v>
      </c>
      <c r="E86" s="55"/>
    </row>
    <row r="87" spans="1:5" x14ac:dyDescent="0.3">
      <c r="A87" s="33"/>
      <c r="B87" s="52"/>
      <c r="C87" s="52" t="s">
        <v>61</v>
      </c>
      <c r="D87" s="62">
        <v>2</v>
      </c>
      <c r="E87" s="55"/>
    </row>
    <row r="88" spans="1:5" x14ac:dyDescent="0.3">
      <c r="B88" s="52"/>
      <c r="C88" s="52" t="s">
        <v>62</v>
      </c>
      <c r="D88" s="62">
        <v>2</v>
      </c>
      <c r="E88" s="55"/>
    </row>
    <row r="89" spans="1:5" x14ac:dyDescent="0.3">
      <c r="B89" s="52"/>
      <c r="C89" s="52" t="s">
        <v>56</v>
      </c>
      <c r="D89" s="62">
        <v>2</v>
      </c>
      <c r="E89" s="55"/>
    </row>
    <row r="90" spans="1:5" x14ac:dyDescent="0.3">
      <c r="B90" s="52"/>
      <c r="C90" s="52" t="s">
        <v>60</v>
      </c>
      <c r="D90" s="62">
        <v>3</v>
      </c>
      <c r="E90" s="55"/>
    </row>
    <row r="91" spans="1:5" x14ac:dyDescent="0.3">
      <c r="B91" s="52"/>
      <c r="C91" s="52" t="s">
        <v>57</v>
      </c>
      <c r="D91" s="62">
        <v>2</v>
      </c>
      <c r="E91" s="55"/>
    </row>
    <row r="92" spans="1:5" x14ac:dyDescent="0.3">
      <c r="B92" s="52"/>
      <c r="C92" s="53" t="s">
        <v>109</v>
      </c>
      <c r="D92" s="62">
        <v>2</v>
      </c>
      <c r="E92" s="55"/>
    </row>
    <row r="93" spans="1:5" x14ac:dyDescent="0.3">
      <c r="B93" s="52"/>
      <c r="C93" s="52" t="s">
        <v>59</v>
      </c>
      <c r="D93" s="62">
        <v>3</v>
      </c>
      <c r="E93" s="55"/>
    </row>
    <row r="94" spans="1:5" x14ac:dyDescent="0.3">
      <c r="B94" s="52"/>
      <c r="C94" s="52" t="s">
        <v>1</v>
      </c>
      <c r="D94" s="62">
        <v>3</v>
      </c>
      <c r="E94" s="55"/>
    </row>
    <row r="95" spans="1:5" x14ac:dyDescent="0.3">
      <c r="B95" s="52"/>
      <c r="C95" s="52" t="s">
        <v>63</v>
      </c>
      <c r="D95" s="62">
        <v>4</v>
      </c>
      <c r="E95" s="55"/>
    </row>
    <row r="96" spans="1:5" x14ac:dyDescent="0.3">
      <c r="B96" s="52"/>
      <c r="C96" s="52" t="s">
        <v>38</v>
      </c>
      <c r="D96" s="62">
        <v>4</v>
      </c>
      <c r="E96" s="55"/>
    </row>
    <row r="97" spans="1:5" x14ac:dyDescent="0.3">
      <c r="B97" s="52"/>
      <c r="C97" s="53" t="s">
        <v>94</v>
      </c>
      <c r="D97" s="62">
        <v>4</v>
      </c>
      <c r="E97" s="55"/>
    </row>
    <row r="98" spans="1:5" x14ac:dyDescent="0.3">
      <c r="B98" s="57"/>
      <c r="C98" s="58" t="s">
        <v>95</v>
      </c>
      <c r="D98" s="63">
        <v>4</v>
      </c>
      <c r="E98" s="60"/>
    </row>
    <row r="99" spans="1:5" x14ac:dyDescent="0.3">
      <c r="B99" s="52" t="s">
        <v>64</v>
      </c>
      <c r="C99" s="52" t="s">
        <v>65</v>
      </c>
      <c r="D99" s="62">
        <v>4</v>
      </c>
      <c r="E99" s="55"/>
    </row>
    <row r="100" spans="1:5" x14ac:dyDescent="0.3">
      <c r="B100" s="52"/>
      <c r="C100" s="52" t="s">
        <v>66</v>
      </c>
      <c r="D100" s="62">
        <v>4</v>
      </c>
      <c r="E100" s="55"/>
    </row>
    <row r="101" spans="1:5" x14ac:dyDescent="0.3">
      <c r="B101" s="52"/>
      <c r="C101" s="52" t="s">
        <v>32</v>
      </c>
      <c r="D101" s="62">
        <v>4</v>
      </c>
      <c r="E101" s="55"/>
    </row>
    <row r="102" spans="1:5" x14ac:dyDescent="0.3">
      <c r="B102" s="52"/>
      <c r="C102" s="52" t="s">
        <v>33</v>
      </c>
      <c r="D102" s="62">
        <v>4</v>
      </c>
      <c r="E102" s="55"/>
    </row>
    <row r="103" spans="1:5" x14ac:dyDescent="0.3">
      <c r="B103" s="52"/>
      <c r="C103" s="52" t="s">
        <v>67</v>
      </c>
      <c r="D103" s="62">
        <v>4</v>
      </c>
      <c r="E103" s="55"/>
    </row>
    <row r="104" spans="1:5" x14ac:dyDescent="0.3">
      <c r="B104" s="52"/>
      <c r="C104" s="52" t="s">
        <v>34</v>
      </c>
      <c r="D104" s="62">
        <v>4</v>
      </c>
      <c r="E104" s="55"/>
    </row>
    <row r="105" spans="1:5" x14ac:dyDescent="0.3">
      <c r="B105" s="57"/>
      <c r="C105" s="57" t="s">
        <v>35</v>
      </c>
      <c r="D105" s="63">
        <v>4</v>
      </c>
      <c r="E105" s="60"/>
    </row>
    <row r="106" spans="1:5" x14ac:dyDescent="0.3">
      <c r="B106" s="44" t="s">
        <v>85</v>
      </c>
      <c r="C106" s="45"/>
      <c r="D106" s="46"/>
      <c r="E106" s="47">
        <f>SUM(E22:E105)</f>
        <v>0</v>
      </c>
    </row>
    <row r="109" spans="1:5" x14ac:dyDescent="0.3">
      <c r="A109" s="29" t="s">
        <v>103</v>
      </c>
      <c r="E109" s="41">
        <f>+E19-E106</f>
        <v>0</v>
      </c>
    </row>
    <row r="111" spans="1:5" x14ac:dyDescent="0.3">
      <c r="E111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Simplified Template</vt:lpstr>
      <vt:lpstr>Detailed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Lim Seow Boon</dc:creator>
  <cp:lastModifiedBy>Common</cp:lastModifiedBy>
  <cp:lastPrinted>2020-04-16T07:50:23Z</cp:lastPrinted>
  <dcterms:created xsi:type="dcterms:W3CDTF">2013-05-09T01:23:02Z</dcterms:created>
  <dcterms:modified xsi:type="dcterms:W3CDTF">2020-05-05T02:07:52Z</dcterms:modified>
</cp:coreProperties>
</file>